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p-bfj/koop/ZVS/Ausschreibungen/V - IT/Beginn 2024/DKV - 2024 0000 2124/12 - überarbeitete Dokumente November 2025/"/>
    </mc:Choice>
  </mc:AlternateContent>
  <xr:revisionPtr revIDLastSave="0" documentId="13_ncr:1_{6944F537-FD0E-4210-9257-165FB2C22496}" xr6:coauthVersionLast="47" xr6:coauthVersionMax="47" xr10:uidLastSave="{00000000-0000-0000-0000-000000000000}"/>
  <bookViews>
    <workbookView xWindow="28680" yWindow="-120" windowWidth="29040" windowHeight="15240" xr2:uid="{00000000-000D-0000-FFFF-FFFF00000000}"/>
  </bookViews>
  <sheets>
    <sheet name="Titelblatt" sheetId="6" r:id="rId1"/>
    <sheet name="Hinweise" sheetId="7" r:id="rId2"/>
    <sheet name="Kriterienkatalog" sheetId="4" r:id="rId3"/>
    <sheet name="Checkliste" sheetId="5" r:id="rId4"/>
  </sheets>
  <definedNames>
    <definedName name="_xlnm._FilterDatabase" localSheetId="2" hidden="1">Kriterienkatalog!$A$2:$L$112</definedName>
    <definedName name="_Hlk211108500" localSheetId="2">Kriterienkatalog!$C$55</definedName>
    <definedName name="_Toc134431170" localSheetId="0">Titelblatt!$E$8</definedName>
    <definedName name="_Toc134431171" localSheetId="0">Titelblatt!$J$4</definedName>
    <definedName name="_Toc134436538" localSheetId="0">Titelblatt!$J$4</definedName>
    <definedName name="_xlnm.Print_Area" localSheetId="1">Hinweise!$A$1:$B$48</definedName>
    <definedName name="_xlnm.Print_Area" localSheetId="0">Titelblatt!$B$1:$P$26</definedName>
    <definedName name="_xlnm.Print_Titles" localSheetId="2">Kriterienkatalog!$1:$2</definedName>
    <definedName name="Projekt" localSheetId="0">Titelblatt!#REF!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4" l="1"/>
  <c r="G41" i="4"/>
  <c r="E29" i="4"/>
  <c r="D107" i="4" l="1"/>
  <c r="E106" i="4"/>
  <c r="G104" i="4"/>
  <c r="G101" i="4"/>
  <c r="E92" i="4"/>
  <c r="G91" i="4"/>
  <c r="G90" i="4"/>
  <c r="E79" i="4"/>
  <c r="F78" i="4"/>
  <c r="E85" i="4"/>
  <c r="G84" i="4"/>
  <c r="G83" i="4"/>
  <c r="G82" i="4"/>
  <c r="G77" i="4" l="1"/>
  <c r="G76" i="4"/>
  <c r="F74" i="4"/>
  <c r="G72" i="4"/>
  <c r="G60" i="4"/>
  <c r="G62" i="4"/>
  <c r="G63" i="4"/>
  <c r="G64" i="4"/>
  <c r="F65" i="4"/>
  <c r="E49" i="4"/>
  <c r="G48" i="4"/>
  <c r="G44" i="4"/>
  <c r="G45" i="4"/>
  <c r="G46" i="4"/>
  <c r="G47" i="4"/>
  <c r="G43" i="4"/>
  <c r="G42" i="4"/>
  <c r="G40" i="4"/>
  <c r="G26" i="4"/>
  <c r="G27" i="4"/>
  <c r="G23" i="4"/>
  <c r="G24" i="4"/>
  <c r="G25" i="4"/>
  <c r="G21" i="4"/>
  <c r="G108" i="4" l="1"/>
  <c r="L1" i="4"/>
  <c r="C4" i="5" l="1"/>
  <c r="B4" i="5"/>
  <c r="E3" i="5"/>
  <c r="C3" i="5"/>
  <c r="B3" i="5"/>
  <c r="E2" i="5"/>
  <c r="D2" i="5"/>
  <c r="C2" i="5"/>
  <c r="B2" i="5"/>
</calcChain>
</file>

<file path=xl/sharedStrings.xml><?xml version="1.0" encoding="utf-8"?>
<sst xmlns="http://schemas.openxmlformats.org/spreadsheetml/2006/main" count="334" uniqueCount="256">
  <si>
    <t>&lt;Bietername&gt;</t>
  </si>
  <si>
    <t>Typ</t>
  </si>
  <si>
    <t>Bewertungsmaßstab</t>
  </si>
  <si>
    <t>Erfüllt</t>
  </si>
  <si>
    <t>Nicht erfüllt</t>
  </si>
  <si>
    <t>1</t>
  </si>
  <si>
    <t>Allgemeines</t>
  </si>
  <si>
    <t>1.1</t>
  </si>
  <si>
    <t>Öffentlicher Auftraggeber (AG)</t>
  </si>
  <si>
    <t>1.2</t>
  </si>
  <si>
    <t>Ausschreibungsgegenstand</t>
  </si>
  <si>
    <t>1.3</t>
  </si>
  <si>
    <t>Optionale Leistungen</t>
  </si>
  <si>
    <t>2</t>
  </si>
  <si>
    <t>Darstellung des Ist-Zustandes</t>
  </si>
  <si>
    <t>2.1</t>
  </si>
  <si>
    <t>Kurze Beschreibung des Fachverfahrens</t>
  </si>
  <si>
    <t>2.2</t>
  </si>
  <si>
    <t>Allgemeine Schnittstellenbeschreibung</t>
  </si>
  <si>
    <t>3</t>
  </si>
  <si>
    <t xml:space="preserve">Rahmenbedingungen und Anforderungen (Soll-Beschreibung)
</t>
  </si>
  <si>
    <t>3.1</t>
  </si>
  <si>
    <t>Allgemeine Soll-Beschreibung</t>
  </si>
  <si>
    <t>3.2</t>
  </si>
  <si>
    <t>Mengengerüst</t>
  </si>
  <si>
    <t>3.3</t>
  </si>
  <si>
    <t>Subunternehmer bzw. Unterauftragnehmer</t>
  </si>
  <si>
    <t>3.4</t>
  </si>
  <si>
    <t>Druck und Kuvertierung</t>
  </si>
  <si>
    <t>3.4-(1)</t>
  </si>
  <si>
    <t>A</t>
  </si>
  <si>
    <t>3.4-(2)</t>
  </si>
  <si>
    <t>3.4-(3)</t>
  </si>
  <si>
    <t>3.4-(4)</t>
  </si>
  <si>
    <t>3.4-(5)</t>
  </si>
  <si>
    <t>3.4-(6)</t>
  </si>
  <si>
    <t>3.4-(7)</t>
  </si>
  <si>
    <t>B-J/N</t>
  </si>
  <si>
    <t xml:space="preserve">Kann der Druck im Falle einer fehlerhaft erscheinenden Adresse erfolgen?
</t>
  </si>
  <si>
    <t xml:space="preserve">Ja = 10 Pkt., nein = 0 Pkt._x000D_
</t>
  </si>
  <si>
    <t>3.4-(8)</t>
  </si>
  <si>
    <t>3.4-(9)</t>
  </si>
  <si>
    <t>B-K</t>
  </si>
  <si>
    <t xml:space="preserve">In welchem Zeitraum nach Eingang des Druckauftrags von dem AG erfolgt gewöhnlich Druck, Kuvertierung und Übergabe an den Versand durch den AN?
</t>
  </si>
  <si>
    <t xml:space="preserve">Wie erhält der AG vom AN die Information, wenn empfangene Druck_x001F_aufträge nicht oder nicht vollständig ausgeführt werden konnten?
</t>
  </si>
  <si>
    <t xml:space="preserve">10 Pkt.: Sofortige automatisierte Übermittlung über vorhandene Schnittstelle.
5 Pkt.: Tägliche Übermittlung über vorhandene Schnittstelle.
3 Pkt.: Wöchentliche Übermittlung über vorhandene Schnittstelle.
0 Pkt.: Monatliche manuelle Meldung._x000D_
</t>
  </si>
  <si>
    <t xml:space="preserve">Wie und wann erfährt der AG vom AN, wenn Schreiben verloren gehen, für die nachweislich ein Druckauftrag an den AN übermittelt wurde?
</t>
  </si>
  <si>
    <t xml:space="preserve">10 Pkt.: Der AN stellt durch automatisierte Prozesse bei jedem einzelnen Schreiben sicher, dass die in den Metadaten mitgelieferte Anzahl der Blätter auch den Umfang des Druckerzeugnisses ergibt und es kann nachgehalten werden, aus welchen Blättern bzw. Seiten eine Sendung besteht.
6 Pkt.: Der AN stellt durch seinen Prozessablauf sicher, dass die in den Metadaten mitgelieferte Anzahl der Blätter auch den Umfang des Druckerzeugnisses ergibt und es kann nachgehalten werden, aus welchen Blättern bzw. Seiten eine Sendung besteht.
3 Pkt.: Der AN stellt durch seinen Prozessablauf sicher, dass die in den Metadaten mitgelieferte Anzahl der Blätter auch den Umfang des Druckerzeugnisses ergibt, dies wird zumindest stichprobenartig überprüft.
0 Pkt.: Der AN prüft nicht die Anzahl der gedruckten Blätter oder die Beschreibung des Prozessablaufs oder die Prüfung ist unvollständig oder nicht nachvollziehbar._x000D_
</t>
  </si>
  <si>
    <t>3.5</t>
  </si>
  <si>
    <t>Versand und Zustellung</t>
  </si>
  <si>
    <t>3.5-(1)</t>
  </si>
  <si>
    <t>3.5-(2)</t>
  </si>
  <si>
    <t>3.5-(3)</t>
  </si>
  <si>
    <t>3.5-(4)</t>
  </si>
  <si>
    <t>3.5-(5)</t>
  </si>
  <si>
    <t>3.5-(6)</t>
  </si>
  <si>
    <t>3.5-(7)</t>
  </si>
  <si>
    <t>3.5-(8)</t>
  </si>
  <si>
    <t>3.5-(9)</t>
  </si>
  <si>
    <t>3.5-(10)</t>
  </si>
  <si>
    <t>3.5-(11)</t>
  </si>
  <si>
    <t xml:space="preserve">Beschreiben Sie in einem gesonderten Konzept 1 die Eskalation „Dauerhaft offener Zustellstatus“ des Zustell-Prozesses (max. zwei DIN A4 Seiten, 11 Pkt.-Schriftgröße, Zeilenabstand einfach).
</t>
  </si>
  <si>
    <t xml:space="preserve">10 Pkt.: Zustellmangel wird ohne Mitwirken des AG geheilt.
5 Pkt.: Zustellmangel wird unter Mitwirken des AG geheilt.
0 Pkt.: Zustellmangel wird nicht geheilt._x000D_
</t>
  </si>
  <si>
    <t>3.5-(12)</t>
  </si>
  <si>
    <t>3.5-(13)</t>
  </si>
  <si>
    <t xml:space="preserve">Innerhalb welchen Zeitraums ab Übergabe an den Versand erfolgt gewöhnlich der Eingang der Postsendung bei den Adressaten?
</t>
  </si>
  <si>
    <t>3.5-(14)</t>
  </si>
  <si>
    <t>3.5-(15)</t>
  </si>
  <si>
    <t xml:space="preserve">Innerhalb welchen Zeitrahmens erfolgt die Rückübermittlung der Zustellungsurkunde in elektronischer Form?
</t>
  </si>
  <si>
    <t xml:space="preserve">10 Pkt.: Innerhalb von 5 Tagen. 
5 Pkt.: Innerhalb von 6 bis 14 Tagen.
0 Pkt.: Innerhalb von 15 Tagen oder länger._x000D_
</t>
  </si>
  <si>
    <t>3.5-(16)</t>
  </si>
  <si>
    <t>3.5-(17)</t>
  </si>
  <si>
    <t xml:space="preserve">Wie wird sichergestellt, dass der AG auch bei formlos übersandten Schreiben von einem erfolglosen Übersendungsversuch Kenntnis erhält? (max. eine DIN A4 Seite, 11 Pkt.-Schriftgröße, Zeilenabstand einfach)
</t>
  </si>
  <si>
    <t>3.6</t>
  </si>
  <si>
    <t>Fristen</t>
  </si>
  <si>
    <t>3.6-(1)</t>
  </si>
  <si>
    <t>3.7</t>
  </si>
  <si>
    <t>Anbindung an das BfJ und optionale Leistungen</t>
  </si>
  <si>
    <t>3.7.1</t>
  </si>
  <si>
    <t>Schnittstelle</t>
  </si>
  <si>
    <t>3.7.1-(1)</t>
  </si>
  <si>
    <t>3.7.1-(2)</t>
  </si>
  <si>
    <t>3.7.1-(3)</t>
  </si>
  <si>
    <t>3.7.1-(4)</t>
  </si>
  <si>
    <t>3.7.1-(5)</t>
  </si>
  <si>
    <t>3.7.1-(6)</t>
  </si>
  <si>
    <t>3.7.1-(7)</t>
  </si>
  <si>
    <t xml:space="preserve">Welche Beschränkungen gibt es für das Aktenzeichen, welches sowohl im Brieffensterfeld als auch auf dem Zustellungsurkunden-Formular aufgedruckt werden soll? Beschreiben Sie im Falle von Längenbeschränkungen, wie Sie mit ggf. längeren Aktenzeichen des AG umgehen.
</t>
  </si>
  <si>
    <t xml:space="preserve">Wie stellen Sie sicher, dass nur Prozessbeteiligte Zugriff auf den GPG-Schlüssel erhalten? Wie wird der Zugriff auf den GPG-Schlüssel gesichert? (max. eine DIN A4 Seite, 11 Pkt.-Schriftgröße, Zeilenabstand einfach)
</t>
  </si>
  <si>
    <t>3.7.1-(9)</t>
  </si>
  <si>
    <t>B-L</t>
  </si>
  <si>
    <t xml:space="preserve">10 Pkt.: Konzept mit realistischem Zeitplan aus Sicht des AG.
5 Pkt.: Konzept mit knapp kalkuliertem Zeitplan aus Sicht des AG.
0 Pkt.: Konzept mit unrealistischem Zeitplan aus Sicht des AG._x000D_
</t>
  </si>
  <si>
    <t>3.7.1-(10)</t>
  </si>
  <si>
    <t xml:space="preserve">Welche Mitwirkungspflichten sehen Sie zu welchem Zeitpunkt auf Seiten des AGs, um eine erfolgreiche Anbindung realisieren zu können?
</t>
  </si>
  <si>
    <t xml:space="preserve">10 Pkt.: Lediglich Wissenstransfer und Unterstützung beim Testen.
5 Pkt.: Minimaler Anpassungsaufwand (etwa für Vorlagen) zuzüglich Wissenstransfer und Unterstützung beim Testen.
0 Pkt.: Erheblicher Anpassungsaufwand (etwa für Prozessanpassung, Vorlagenanpassung) zuzüglich Wissenstransfer und Unterstützung beim Testen._x000D_
</t>
  </si>
  <si>
    <t>3.7.2</t>
  </si>
  <si>
    <t>Testabläufe</t>
  </si>
  <si>
    <t>3.7.2-(1)</t>
  </si>
  <si>
    <t>3.7.2-(2)</t>
  </si>
  <si>
    <t>3.7.2-(3)</t>
  </si>
  <si>
    <t>3.7.3</t>
  </si>
  <si>
    <t xml:space="preserve">Optionale Leistungen: Anpassungen der bestehenden Schnittstelle und Entwicklung einer neuen Schnittstelle
</t>
  </si>
  <si>
    <t>3.7.3-(1)</t>
  </si>
  <si>
    <t>3.7.3-(2)</t>
  </si>
  <si>
    <t>I</t>
  </si>
  <si>
    <t>3.7.4</t>
  </si>
  <si>
    <t>Optionale Leistungen: Technischer Support</t>
  </si>
  <si>
    <t>3.7.4-(1)</t>
  </si>
  <si>
    <t xml:space="preserve">Ist es grundsätzlich möglich, einen Versand auf Veranlassung zu stoppen, wenn der AG nach Übermittlung der Versanddaten feststellen sollte, dass die übermittelten Daten fehlerhaft sind?
</t>
  </si>
  <si>
    <t>3.7.4-(2)</t>
  </si>
  <si>
    <t xml:space="preserve">Wie stellen Sie sicher, dass die Daten zurückgerufen/sicher gelöscht werden können, bevor sie zum falschen Adressaten gelangen bzw. dass dem AG vom AN die notwendigen Informationen unverzüglich zur Verfügung gestellt werden, um die Pflichten nach Art. 33, 34 DSGVO erfüllen zu können. Können Sie bei Bedarf die Sendungen erneut produzieren, wenn der AG die korrigierten Versanddaten erneut übermittelt? (max. eine DIN A4 Seite, 11 Pkt.-Schriftgröße, Zeilenabstand einfach)
</t>
  </si>
  <si>
    <t>3.7.5</t>
  </si>
  <si>
    <t>3.8</t>
  </si>
  <si>
    <t>Kapazitäten/Qualität</t>
  </si>
  <si>
    <t>3.8-(1)</t>
  </si>
  <si>
    <t xml:space="preserve">Welche Vorkehrungen sind für den Fall getroffen, dass die technischen Einrichtungen für den Druck und Versand ausfallen? (max. eine DIN A4 Seite, 11 Pkt.-Schriftgröße, Zeilenabstand einfach)
</t>
  </si>
  <si>
    <t xml:space="preserve">10 Pkt.: Es gibt georedundante Systeme, so dass keine größeren Ausfallzeiten vorkommen.
6 Pkt.: Es gibt redundante Systeme am selben Standort, auf die bei Ausfall der Systeme zugegriffen werden kann.
3 Pkt.: Ausfallzeiten werden durch Verschiebung der Betriebszeiten kompensiert.
0 Pkt.: Es gibt keine Vorkehrungen._x000D_
</t>
  </si>
  <si>
    <t>3.8-(2)</t>
  </si>
  <si>
    <t xml:space="preserve">Wie erfolgt eine Qualitätskontrolle bezüglich des konkreten Auftrags durch den AN und wie erfolgt sie zum Abgleich der übermittelten Daten mit den gedruckten Exemplaren? (max. eine DIN A4 Seite, 11 Pkt.-Schriftgröße, Zeilenabstand einfach)
</t>
  </si>
  <si>
    <t>3.8-(3)</t>
  </si>
  <si>
    <t xml:space="preserve">Beschreiben Sie Ihren Geschäftsprozess von der Einlieferung der Versandpakete bis zur Rücklieferung von Versandinformationen bzw. der Bereitstellung der Zustellungsurkunden – sowohl für erfolgreiche als auch für nicht erfolgreiche Zustellversuche (max. zwei DIN A4 Seiten Text, 11 Pkt.-Schriftgröße, Zeilenabstand einfach, ggf. zzgl. Ablaufdiagrammen z.B. in UML oder BPMN).
</t>
  </si>
  <si>
    <t xml:space="preserve">10 Pkt.: Lückenloses Tracking jedes Schreibens bis zur Zustellung und Rückmeldungen bei erfolglosen Zustellversuchen.
6 Pkt.: Lückenloses Tracking jedes Schreibens bis zur Übergabe an den Versand, jedoch ohne weitere Verfolgung bis zur Zustellung.	
3 Pkt.: Lückenloses Tracking des Versandpakets bis zur Übergabe an den Versand, ohne detaillierte Verfolgung der einzelnen Sendungen.	
0 Pkt.: Kein Tracking des Prozesses.
</t>
  </si>
  <si>
    <t>3.9</t>
  </si>
  <si>
    <t>Service, Support, Hotline</t>
  </si>
  <si>
    <t>3.9-(1)</t>
  </si>
  <si>
    <t xml:space="preserve">Der AN richtet eine zentrale Kontaktstelle für Druck, Kuvertierung und Versand ein und benennt gegenüber dem AG die Kontaktdaten der Kontaktstelle.
</t>
  </si>
  <si>
    <t>3.9-(2)</t>
  </si>
  <si>
    <t>Die Supportsprache ist deutsch.</t>
  </si>
  <si>
    <t>3.9-(3)</t>
  </si>
  <si>
    <t xml:space="preserve">Es wird vom AN ein Servicedesk bereitgestellt, der telefonisch und per E-Mail werktags von Montag bis Freitag von 08.00 bis 17.00 Uhr erreichbar ist.
</t>
  </si>
  <si>
    <t>3.9-(4)</t>
  </si>
  <si>
    <t xml:space="preserve">Mit welchen Warte- oder Ausfallzeiten ist im Zusammenhang mit Wartungs- und Instandhaltungsarbeiten für den AG zu rechnen?
</t>
  </si>
  <si>
    <t xml:space="preserve">10 Pkt.: Bis zu 2 Std.
7 Pkt.: &gt; 2 Std. bis 4 Std.
5 Pkt.: &gt; 4 Std. bis 6 Std.
3 Std.: &gt; 6 Std. bis 8 Std.
0 Pkt.: &gt; 8 Std._x000D_
</t>
  </si>
  <si>
    <t>3.9-(5)</t>
  </si>
  <si>
    <t xml:space="preserve">Innerhalb welcher Zeit wird dem AG eine Antwort auf Service_x001F_anfragen übermittelt (Reaktionszeit)?
</t>
  </si>
  <si>
    <t xml:space="preserve">10 Pkt.: Bis zu 4 Std.
5 Pkt.: &gt; 4 Std. bis 1 Tag.
0 Pkt.: &gt; 1 Tag._x000D_
</t>
  </si>
  <si>
    <t>3.10</t>
  </si>
  <si>
    <t>Ort der Leistungserbringung</t>
  </si>
  <si>
    <t>3.10-(1)</t>
  </si>
  <si>
    <t>3.11</t>
  </si>
  <si>
    <t>Zeiten der Leistungserbringung</t>
  </si>
  <si>
    <t>3.11-(1)</t>
  </si>
  <si>
    <t xml:space="preserve">Wann sind die üblichen Geschäftszeiten des AN für die Leistungserbringung Druck und Kuvertierung?
</t>
  </si>
  <si>
    <t>3.12</t>
  </si>
  <si>
    <t xml:space="preserve">Gesetz über die Beschaffung sauberer Straßenfahrzeuge
</t>
  </si>
  <si>
    <t>3.12-(1)</t>
  </si>
  <si>
    <t>3.13</t>
  </si>
  <si>
    <t>Umweltschutz</t>
  </si>
  <si>
    <t>3.13-(1)</t>
  </si>
  <si>
    <t>3.13-(2)</t>
  </si>
  <si>
    <t>3.13-(3)</t>
  </si>
  <si>
    <t>3.13-(4)</t>
  </si>
  <si>
    <t>3.13-(5)</t>
  </si>
  <si>
    <t>3.13-(6)</t>
  </si>
  <si>
    <t>4</t>
  </si>
  <si>
    <t>Anhang</t>
  </si>
  <si>
    <t>4.1</t>
  </si>
  <si>
    <t>Anlage</t>
  </si>
  <si>
    <t>4.2</t>
  </si>
  <si>
    <t>Glossar</t>
  </si>
  <si>
    <t>Kriterium</t>
  </si>
  <si>
    <t>Anzahl</t>
  </si>
  <si>
    <t>Nicht ausgefüllt</t>
  </si>
  <si>
    <t>Mehrfach ausgefüllt</t>
  </si>
  <si>
    <t>Bundesamt für Justiz</t>
  </si>
  <si>
    <t>Kritereinkatalog (KK)</t>
  </si>
  <si>
    <t xml:space="preserve">zum Vergabeverfahren </t>
  </si>
  <si>
    <t>Los 2 - EU-Vollstreckungshilfe</t>
  </si>
  <si>
    <t>"Druck, Kuvertierung und Versand</t>
  </si>
  <si>
    <t>von Schreiben aus Fachverfahren"</t>
  </si>
  <si>
    <t>Optionale Leistungen: Testunterstützung und Beratung</t>
  </si>
  <si>
    <t xml:space="preserve">Wie und innerhalb welchen Zeitrahmens erfolgt die Rückübermittlung der Original-Postzustellungsurkunden? (max. eine DIN A4 Seite, 11 Pkt.-Schriftgröße, Zeilenabstand einfach)
</t>
  </si>
  <si>
    <t xml:space="preserve">10 Pkt.: Keine Beschränkungen.
5 Pkt.: Geringe Beschränkungen.
0 Pkt.: Erhebliche Beschränkungen.
</t>
  </si>
  <si>
    <t>3.7.1-(8a)</t>
  </si>
  <si>
    <t>3.7.1-(8b)</t>
  </si>
  <si>
    <t xml:space="preserve">Der Auftragnehmer stellt sicher, dass ausschließlich autorisierte Prozessbeteiligte Zugriff auf den verwendeten GPG-Schlüssel erhalten.
</t>
  </si>
  <si>
    <t>Gewichtungs-anteil (%)</t>
  </si>
  <si>
    <t>Teilweise erfüllt</t>
  </si>
  <si>
    <t>3.7.3-(1a)</t>
  </si>
  <si>
    <t>Nr. entsprechend LB</t>
  </si>
  <si>
    <t>Bezeichnung</t>
  </si>
  <si>
    <t>E 1 (%)</t>
  </si>
  <si>
    <t>E 2 (%)</t>
  </si>
  <si>
    <t>E 3 (%)</t>
  </si>
  <si>
    <t>Zu Stoßzeiten können mindestens 1.000 Schreiben ohne Postzustellungsurkunde pro Arbeitstag gedruckt, kuvertiert und in den Versand gegeben werden.</t>
  </si>
  <si>
    <t xml:space="preserve">Zu Stoßzeiten können mindestens 500 Schreiben mit Postzustellungsurkunde pro Arbeitstag gedruckt, kuvertiert und in den Versand gegeben werden.
</t>
  </si>
  <si>
    <t>Pro Jahr können mindestens 150.000 Schreiben gedruckt, kuvertiert und in den Versand gegeben werden (mit und ohne Postzustellungsurkunde).</t>
  </si>
  <si>
    <t>Die Benachrichtigung über einen Ausfall der Produktion erfolgt innerhalb einer Stunde nach Beginn des Ausfalls und unverzüglich (innerhalb einer Stunde) nach Behebung der Störung durch den AN an den AG</t>
  </si>
  <si>
    <t>Summe Ebene 2</t>
  </si>
  <si>
    <t xml:space="preserve">10 Pkt.: Mitteilung des automatisierten Überwachungsergebnisses bei jeder internen Übergabe auf Seiten des AN.
6 Pkt.: Mitteilung des automatisierten Überwachungsergebnisses bei wesentlichen internen Übergaben auf Seiten des AN.
3 Pkt.: Mitteilung des Überwachungsergebnisses beim Eingang der Postsendung bei den Adressaten.
0 Pkt.: Keine Mitteilung.
</t>
  </si>
  <si>
    <t>Die Zustellung erfolgt bei Bedarf mittels Postzustellungsurkunde (§ 182 Zivilprozessordnung - ZPO).</t>
  </si>
  <si>
    <t xml:space="preserve">Die Rückübermittlung der Postzustellungsurkunden an den AG kann – außer in physischer Form – auch in elektronischer Form (als Datensatz und als elektronisches Abbild) über die Schnittstelle des AG durch den AN erfolgen.
</t>
  </si>
  <si>
    <t>Die Kosten werden bei einer verschollenen Postzustellungsurkunde (dauerhaft offener Postzustellungsstatus) dem AG zurückerstattet.</t>
  </si>
  <si>
    <t xml:space="preserve">Ersatz-Postzustellungsurkunden können in elektronischer Form (wie sonstige Postzustellungsurkunden) an den AG zurückübermittelt werden.
</t>
  </si>
  <si>
    <t xml:space="preserve">Der AG wird im Falle einer fehlerhaft mehrfachen Einlieferung eines Datenpaketes oder eines Dokumentes innerhalb von 24 Stunden über die unterlassene Mehrfachproduktion der als fehlerhaft mehrfach er-kannten Datenpakete/Dokumente informiert.
</t>
  </si>
  <si>
    <t xml:space="preserve">Kann die Rückübersendung der Original-Zustellungsurkunden an den AG in klar gegliederten Paketen erfolgen, deren Sortierung das Auffinden einer Original-Zustellungsurkunde mit vertretbarem zeitlichem Aufwand (ca. 10 – 15 Minuten) erlaubt? Bitte beschreiben Sie Ihre Lösung in einem gesonderten Konzept 2. (max. eine DIN A4 Seite, 11 Pkt.-Schriftgröße, Zeilenabstand einfach)
</t>
  </si>
  <si>
    <t xml:space="preserve">Der AN stellt für die Datenübermittlung einen SFTP-Server bereit.
</t>
  </si>
  <si>
    <t xml:space="preserve">Auf dem SFTP-Server erfolgt eine getrennte Datenhaltung (Mandan-tentrennung), damit die Daten des AG vor dem Zugriff Dritter geschützt sind, bzw. der Server steht ausschließlich dem AG zur Verfügung.
</t>
  </si>
  <si>
    <t xml:space="preserve">Die vom AG eingelieferten Daten werden unmittelbar nach der Quittierung des Eingangs und der erfolgreichen Weiterverarbeitung vom SFTP-Server gelöscht.
</t>
  </si>
  <si>
    <t xml:space="preserve">Die vom AG eingelieferten Daten werden nach der erfolgreichen Ver-arbeitung bis zur endgültigen Löschung durch den AN verschlüsselt gespeichert.
</t>
  </si>
  <si>
    <t>Summe Ebene 3</t>
  </si>
  <si>
    <t xml:space="preserve">Bei Bedarf werden für Versandpakete in der Testumgebung das Vorbe-reiten der Schreiben für den Druckprozess geprüft und dem AG die Er-gebnisse mitgeteilt (bspw. Prüfen der Adresspositionierung, DV-Freimachung, Adressdaten).
</t>
  </si>
  <si>
    <t>Bei allen verwendeten Materialen inkl. Papier und Umschläge werden die Bestimmungen	
- des Gesetzes zum Schutz vor gefährlichen Stoffen in der Fassung der Bekanntmachung vom 28. August 2013 (Chemikaliengesetz, BGBl. I S. 3498, 3991), zuletzt geändert durch Artikel 1 des Gesetzes vom 16. November 2023 (BGBl. 2023 I Nr. 313),	
- der Verordnung über Verbote und Beschränkungen des Inver_x001F_kehrbringens und über die Abgabe bestimmter Stoffe, Gemische und Erzeugnisse nach dem Chemikaliengesetz in der Fassung der Bekanntmachung vom 20. Januar 2017 (BGBl. I S. 94), die durch Artikel 2 der Verordnung vom 13. Februar 2024 (BGBl. 2024 I Nr. 43) geändert worden ist, sowie
- des Gesetzes über die Bereitstellung von Produkten auf dem Markt vom 27. Juli 2021 (Produktsicherheitsgesetz, BGBl. I S. 3146, 3147), das durch Artikel 2 des Gesetzes vom 27. Juli 2021 (BGBl. 3146) geändert worden ist, eingehalten.</t>
  </si>
  <si>
    <t xml:space="preserve">Werden sämtliche Briefsendungen dieses Vertrages CO2-neutral versendet?.
</t>
  </si>
  <si>
    <t xml:space="preserve">Der AN ist verpflichtet, die CO2-Bilanz jeder transportierten Briefsendung des zu schließenden Vertrages vollständig, unter Einbeziehung der gesamten Prozesskette, zu ermitteln und nach Aufforderung des AG nachzuweisen. 
</t>
  </si>
  <si>
    <t xml:space="preserve">Der Prozess und das Ergebnis der Ermittlung der CO2-Bilanz sind fortlaufend von einem unabhängigen Institut zu zertifizieren. Die Zertifizierung ist gegenüber dem Bundesamt für Justiz (Vergabestelle IT mit Angabe des Aktenzeichens) nach abgeschlossenem Zertifizierungsprozess durch Vorlage der entsprechenden Zertifikate des unabhängigen Institutes unaufgefordert nachzuweisen. 
</t>
  </si>
  <si>
    <t>Summe Ebene 1</t>
  </si>
  <si>
    <t>Summe Einzelkriterien</t>
  </si>
  <si>
    <t>Bemerkungen Bieter</t>
  </si>
  <si>
    <t>Schreiben können mit einer Postzustellungsurkunde zusammengeführt werden („doppelte Kuvertierung“).</t>
  </si>
  <si>
    <t>3.4-(14)</t>
  </si>
  <si>
    <t xml:space="preserve">In welchem Zeitraum nach Eingang eines Druckauftrags von dem AG wird vom AN die Eingangsbestätigung übermittelt?
</t>
  </si>
  <si>
    <t>3.4-(10)</t>
  </si>
  <si>
    <t xml:space="preserve">10 Pkt.: Innerhalb eines halben Arbeitstages (&lt; 4 Std.). 
5 Pkt.: Innerhalb eines Arbeitstages (≤ 8 Stunden).
0 Pkt.: Mehr als 1 Arbeitstag (&gt; 8 Stunden).
</t>
  </si>
  <si>
    <t>3.4-(11)</t>
  </si>
  <si>
    <t>3.4-(12)</t>
  </si>
  <si>
    <t>3.4-(13)</t>
  </si>
  <si>
    <t xml:space="preserve">Die Druck- und Kuvertierleistung wird seitengenau, d.h. aufgeschlüsselt nach Anzahl der Simplex- bzw. der Duplexdrucke abgerechnet.
</t>
  </si>
  <si>
    <t>10 Pkt: Durch automatisierte Maßnahmen werden doppelte Versendungen ausgeschlossen. 
6 Pkt.: Durch qualitätssichernde Maßnahmen werden doppelte Versendungen weitgehend ausgeschlossen.
3 Pkt.: Doppelversendungen sollten gemäß Arbeitsanweisungen nicht vorkommen.
0 Pkt: Doppelte Versendungen können nicht ausgeschlossen werden.</t>
  </si>
  <si>
    <t>Ist es nach einem Fehler mit vorheriger Absprache ausnahmsweise möglich, ein Datenpaket oder ein einzelnes Schreiben zu einer bereits vorhandenen Doc-ID erneut zu übermitteln, zu drucken, zu kuvertieren und zu versenden? (max. eine DIN A4 Seite, 11 Pkt.-Schriftgröße, Zeilenabstand einfach)</t>
  </si>
  <si>
    <t xml:space="preserve">10 P.: Bei Verarbeitungsfehlern können Aufträge erneut ausgeführt werden.
0 P.: Bei Verarbeitungsfehlern können Aufträge nicht erneut ausgeführt werden.
</t>
  </si>
  <si>
    <t xml:space="preserve">Wie wird sichergestellt, dass nach einem Verarbeitungsfehler seitens des AG grundsätzlich kein Datenpaket/Schreiben mit derselben Doc-ID und/oder Postzustellungsurkunde-Identnummer doppelt versendet wird? (max. eine DIN A4 Seite, 11 Pkt.-Schriftgröße, Zeilenabstand einfach)
</t>
  </si>
  <si>
    <t xml:space="preserve">10 Pkt.: Rücksendung nach Absprache in klar gegliederten Paketen.
6 Pkt.: Rücksendung monatlich in klar gegliederten Paketen.
3 Pkt.: Rücksendung halbjährlich in klar gegliederten Paketen.
0 Pkt.: Nein.
</t>
  </si>
  <si>
    <t>3.5-(18)</t>
  </si>
  <si>
    <t xml:space="preserve">10 Pkt.: bis zu 2 Arbeitstage.
5 Pkt.: 3 bis 4 Arbeitstage.
0 Pkt.: 5 Arbeitstage oder mehr Arbeitstage bzw. keine verlässliche Angabe
</t>
  </si>
  <si>
    <t xml:space="preserve">10 Pkt.: Innerhalb von zwei Wochen.
6 Pkt.: Monatlich.
3 Pkt.: Halbjährlich.
0 Pkt.: Mehr als halbjährlich.
</t>
  </si>
  <si>
    <t xml:space="preserve">10 Pkt.: Informationserhalt innerhalb von einem Tag.
6 Pkt.: Informationserhalt innerhalb von zwei bis vier Tagen.
3 Pkt. Informationserhalt innerhalb von fünf bis sieben Tagen.
0 Pkt.: Informationserhalt innerhalb von mehr als sieben Tagen.
</t>
  </si>
  <si>
    <t xml:space="preserve">Der AN stellt eine Testumgebung mit arbeitstäglicher Rückübermittlung von Verarbeitungsnachrichten und auch Postzustellungsurkunden-Rücklieferungen entsprechend der obigen Beschreibung bereit.
</t>
  </si>
  <si>
    <t xml:space="preserve"> Der AN muss in der Lage sein, eine neue Schnittstelle analog zu den in der Anlage dieser Leistungsbeschreibung beschriebenen Funktionalitä-ten als Webservice zu entwickeln. Dabei ist zu berücksichtigen, dass die Server des AG nur innerhalb der Netze des Bundes (NdB) adressiert werden können. Eine Verbindungsaufbau muss also stets vom AG zum AN erfolgen. Die Schnittstellenlösung ist entsprechend auszugestalten. </t>
  </si>
  <si>
    <t xml:space="preserve">Wie würden Sie die Entwicklung einer neuen Schnittstelle analog zu den in der Anlage zur Leistungsbeschreibung beschriebenen Funktionalitäten als Webservice gestalten?
Bitte beschreiben Sie in einem schlüssigen Konzept, wie die Schnittstellenlösung technisch umgesetzt wird, unter Berücksichtigung der Rahmenbedingungen, dass der Auftragnehmer außerhalb der Netze des Bundes (NdB) und der Auftraggeber innerhalb der NdB arbeitet.
Da eine bidirektionale Kommunikation zwischen Auftragnehmer und Auftraggeber nicht möglich ist, erläutern Sie bitte, wie Ihre Lösung diesen Umstand technisch berücksichtigt und einen sicheren Datenaustausch gewährleistet.
Im Konzept ist insbesondere darzulegen,
- wie die Schnittstellenlösung technisch umgesetzt werden soll,
- wie die Einseitigkeit der Kommunikation berücksichtigt wird und
- welche Technologien und Protokolle (z. B. REST, SOAP, WSDL, XSD, XML, JSON) eingesetzt werden sollen.
Das Konzept ist auf maximal eine DIN-A4-Seite (Schriftgröße mindestens 11 pt, einfacher Zeilenabstand) zu beschränken. </t>
  </si>
  <si>
    <t xml:space="preserve">10 Pkt.: Die Qualitätskontrolle ist nachvollziehbar, plausibel und vollständig.
6 Pkt.: Die Qualitätskontrolle enthält kleine offene Aspekte.
3 Pkt.: Die Qualitätskontrolle enthält große offene Aspekte.
0 Pkt.: Qualitätskontrolle findet nicht statt.
</t>
  </si>
  <si>
    <t xml:space="preserve">Der AN führt die Leistungen eigenständig durch und benötigt keine Vor-Ort-Präsenz beim AG.
</t>
  </si>
  <si>
    <t xml:space="preserve">Die Erstattung der Versandkosten erfolgt für Fälle mit offenem Zustellstatus unaufgefordert mit der nächsten Abrechnung (siehe Kriterium 3.5-(4)).
</t>
  </si>
  <si>
    <t xml:space="preserve">Der AG wird per E-Mail vom AN informiert, wenn eine in elektroni-scher Form bereitgestellte Postzustellungsurkunde über die Schnittstelle nicht binnen 48 Stunden von dem AG abgeholt wird.
</t>
  </si>
  <si>
    <t xml:space="preserve">Die Schreiben werden, gerechnet vom Zeitpunkt der Übergabe durch den AG an den AN, binnen einer Frist von drei Werktagen gedruckt, kuvertiert und bei den Adressaten eintreffen.
</t>
  </si>
  <si>
    <t xml:space="preserve">Der Datenaustausch gem. der Anlage (Schnittstellenbeschreibung) wird verschlüsselt gewährleistet.
</t>
  </si>
  <si>
    <t xml:space="preserve">Es wird gewährleistet, dass Änderungen an dem Produktivsystem des AN die Auswirkungen auf die zu erbringenden Leistungen haben könn-ten, erst nach vorheriger Erprobung in der Testumgebung - falls erfor-derlich mit Unterstützung durch AG – erfolgen.
</t>
  </si>
  <si>
    <t xml:space="preserve">10 Pkt.: Löschung der Daten und erneute Produktion korrigierter Schreiben sind möglich.
6 Pkt.: Löschung der Daten sind grundsätzlich möglich.
3 Pkt.: Löschung der Daten sind nur in Ausnahmefällen möglich.
0 Pkt.: Löschung der Daten ist nicht möglich.
</t>
  </si>
  <si>
    <t xml:space="preserve">Wie und innerhalb welchen Zeitrahmens erhält der AG die Information, wenn ein Versand nicht oder nicht vollständig ausgeführt werden konnte? (max. eine DIN A4 Seite, 11 Pkt.-Schriftgröße, Zeilenabstand einfach)
</t>
  </si>
  <si>
    <t xml:space="preserve">Die bestehende Schnittstelle gem. Anlage (Schnittstellenbeschreibung) muss uneingeschränkt vom AN genutzt werden.
</t>
  </si>
  <si>
    <r>
      <t xml:space="preserve">10 Pkt.: </t>
    </r>
    <r>
      <rPr>
        <sz val="9"/>
        <rFont val="Calibri"/>
        <family val="2"/>
      </rPr>
      <t>≤</t>
    </r>
    <r>
      <rPr>
        <sz val="10"/>
        <rFont val="Arial"/>
        <family val="2"/>
      </rPr>
      <t xml:space="preserve"> 4 Std.
5 Pkt.: &gt; 4 Std. bis 24 Std.
0 Pkt.: &gt; 24 Std.
</t>
    </r>
  </si>
  <si>
    <t xml:space="preserve">Wie können die eingelieferten Druckdaten nach der enthal_x001F_tenen Seitenzahlzahl jeder einzelnen Sendung geprüft und nach der Notwendigkeit von simplex- oder duplex-Druck getrennt werden?
</t>
  </si>
  <si>
    <t xml:space="preserve">Mit Leistungsbeginn hat der AN die Zulassung, an Adressaten Schreiben förmlich zu übermitteln und alle zur Auftragserfüllung erforderlichen Postdienstleistungen zu erbringen.
</t>
  </si>
  <si>
    <t xml:space="preserve">Im Falle einer verschollenen Postzustellungsurkunde wird durch den AN eine Recherche nach dem Verbleib der Postzustellungsurkunde eingeleitet und dem AG das Ermittlungsergebnis mitgeteilt, ohne dass es einer Anfrage des AG nach dem Verbleib der Postzustellungsurkunde bedarf.
</t>
  </si>
  <si>
    <t xml:space="preserve">10 Pkt.: Rückläufer werden binnen 2 Tagen an den AG zurückgesendet und es erfolgt elektronisch eine Mitteilung an den AG, dass die Postsendung beim Adressaten nicht angekommen ist.
5 Pkt.: Rückläufer werden binnen 2 Tagen an AG zurückgesendet.
0 Pkt.: Rückläufer werden später als 2 Tage an AG zurückgesendet.
</t>
  </si>
  <si>
    <t xml:space="preserve">Bitte legen Sie in einem gesonderten Konzept 3 einen detaillierten Zeitplan vor, aus dem sich ergibt, wie die Bedienung der Schnittstelle ab dem 1. Mai 2026 gewährleistet werden soll. (max. zwei DIN A4 Seiten, 11 Pkt.-Schriftgröße, Zeilenabstand einfach)
</t>
  </si>
  <si>
    <t>Werden für den Ausgleich der beim Versand entstandenen CO2-Emissionen nur verifizierte Klimazertifikate von möglichst CDM-Projekten des Gold Standards angekauft?</t>
  </si>
  <si>
    <t xml:space="preserve">Für die Schreiben wird ausschließlich Recycling-/FSC-Papier mit einem Papiergewicht von mindestens 80 g/qm verwendet.
</t>
  </si>
  <si>
    <t xml:space="preserve">Muss der AG das Druckvolumen für Stoßzeiten im Voraus ankündigen? Falls ja, erfolgt eine Bestätigung durch den AN und wie lange im Voraus muss angekündigt werden?
</t>
  </si>
  <si>
    <t xml:space="preserve">10 Pkt.: Nein, keine Ankündigung erforderlich.
6 Pkt.: Ja, Ankündigung weniger als eine Woche im Voraus, Bestätigung durch den AN.
3 Pkt.: Ja, Ankündigung mindestens eine Woche im Voraus und Bestätigung durch den AN.
0 Pkt.: Ja, Ankündigung mindestens eine Woche im Voraus und keine Bestätigung durch den AN.
</t>
  </si>
  <si>
    <t>10 Pkt.: Das Konzept ist vollständig, plausibel und technisch schlüssig. Es beschreibt eine klare, umsetzbare Lösung unter Berücksichtigung der Netztrennung (NdB) sowie der einseitigen Kommunikation. Die Auswahl und Begründung der eingesetzten Technologien und Protokolle (z. B. REST, SOAP, WSDL, XSD, XML, JSON) ist nachvollziehbar und technisch fundiert.
6 Pkt: Das Konzept ist grundsätzlich nachvollziehbar und technisch umsetzbar, weist jedoch geringfügige Unklarheiten oder Lücken auf (z. B. in der Beschreibung der Kommunikationsrichtung oder der technologischen Umsetzung).
3 Pkt.: Das Konzept ist nur teilweise nachvollziehbar oder unvollständig. Wichtige Aspekte (z. B. Umgang mit der einseitigen Kommunikation oder Beschreibung der Protokolle) werden nur oberflächlich oder gar nicht behandelt.
0 Pkt: Konzept unverständlich / nicht auf die Aufgabenstellung bezogen / keine ausreichende Beschreibung einer Webschnittstelle.</t>
  </si>
  <si>
    <t>Der Druck kann ein- oder doppelseitig erfolgen.</t>
  </si>
  <si>
    <r>
      <t>10 Pkt.: Aus der Darlegung ergibt sich, dass der Zugriff sehr gut gesichert ist.
6 Pkt.:</t>
    </r>
    <r>
      <rPr>
        <sz val="10"/>
        <color theme="4" tint="0.249977111117893"/>
        <rFont val="Arial"/>
        <family val="2"/>
      </rPr>
      <t xml:space="preserve"> </t>
    </r>
    <r>
      <rPr>
        <sz val="10"/>
        <rFont val="Arial"/>
        <family val="2"/>
      </rPr>
      <t xml:space="preserve">Aus der Darlegung ergibt sich, dass der Zugriff gut gesichert ist.
3 Pkt.: Aus der Darlegung ergibt sich, dass der Zugriff gesichert ist.
0 Pkt.: Nicht nachvollziehbare Darlegung der Sicherungsmaßnahme.
</t>
    </r>
  </si>
  <si>
    <t>Der AN stellt sicher, dass die bestehende Schnittstelle gemäß Schnittstellendefinition aus der Anlage dieser Leistungsbeschreibung parallel zu einer neuen, noch zu entwickelnden Schnittstelle betrieben werden kann, damit das Fachverfahren des AG zeitlich unabhängig von anderen Fachverfahren auf die neue Schnittstelle wechseln kann.</t>
  </si>
  <si>
    <t xml:space="preserve">Der Auftragnehmer verpflichtet sich, ab Vertragsbeginn für die gegenständliche Leistungserbringung Fahrzeuge einzusetzen, die den Vorgaben des Gesetzes über die Beschaffung sauberer Straßenfahrzeuge (Umsetzung der Richtlinie (EU) 2019/1161 – Clean Vehicles Directive) entsprechen. Dies bedeutet ins-besondere:
• mindestens 38,5 % der eingesetzten Pkw und leichten Nutzfahrzeuge müssen saubere Fahrzeuge im Sinne des Gesetzes sein,
• mindestens 15 % der eingesetzten schweren Nutzfahrzeuge (Lkw) müssen saubere Fahrzeuge im Sinne des Gesetzes sein.
</t>
  </si>
  <si>
    <t>Stand: 12.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</si>
</sst>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rial Narrow"/>
      <family val="2"/>
      <scheme val="minor"/>
    </font>
    <font>
      <sz val="10"/>
      <name val="Arial"/>
      <family val="2"/>
    </font>
    <font>
      <sz val="14"/>
      <name val="Arial"/>
      <family val="2"/>
    </font>
    <font>
      <sz val="10"/>
      <name val="Arial"/>
      <family val="2"/>
    </font>
    <font>
      <sz val="18"/>
      <color rgb="FF002A64"/>
      <name val="Arial"/>
      <family val="2"/>
    </font>
    <font>
      <sz val="18"/>
      <name val="Arial"/>
      <family val="2"/>
    </font>
    <font>
      <b/>
      <sz val="10"/>
      <color indexed="8"/>
      <name val="Arial"/>
      <family val="2"/>
    </font>
    <font>
      <sz val="10"/>
      <color theme="0"/>
      <name val="Arial"/>
      <family val="2"/>
    </font>
    <font>
      <b/>
      <sz val="10"/>
      <color theme="0"/>
      <name val="Arial"/>
      <family val="2"/>
    </font>
    <font>
      <sz val="10"/>
      <color rgb="FFFFF7BD"/>
      <name val="Arial"/>
      <family val="2"/>
    </font>
    <font>
      <b/>
      <sz val="11"/>
      <name val="Arial"/>
      <family val="2"/>
    </font>
    <font>
      <b/>
      <sz val="24"/>
      <name val="Arial"/>
      <family val="2"/>
    </font>
    <font>
      <b/>
      <sz val="22"/>
      <name val="Arial"/>
      <family val="2"/>
    </font>
    <font>
      <sz val="16"/>
      <name val="Arial"/>
      <family val="2"/>
    </font>
    <font>
      <sz val="10"/>
      <name val="Century Gothic"/>
      <family val="2"/>
    </font>
    <font>
      <b/>
      <sz val="20"/>
      <name val="Arial"/>
      <family val="2"/>
    </font>
    <font>
      <sz val="20"/>
      <name val="Arial"/>
      <family val="2"/>
    </font>
    <font>
      <b/>
      <sz val="18"/>
      <name val="Arial"/>
      <family val="2"/>
    </font>
    <font>
      <sz val="16"/>
      <color theme="2" tint="-0.89999084444715716"/>
      <name val="Arial"/>
      <family val="2"/>
    </font>
    <font>
      <sz val="10"/>
      <color theme="4" tint="0.249977111117893"/>
      <name val="Arial"/>
      <family val="2"/>
    </font>
    <font>
      <sz val="9"/>
      <name val="Calibri"/>
      <family val="2"/>
    </font>
  </fonts>
  <fills count="11">
    <fill>
      <patternFill patternType="none"/>
    </fill>
    <fill>
      <patternFill patternType="gray125"/>
    </fill>
    <fill>
      <patternFill patternType="solid">
        <fgColor theme="4"/>
      </patternFill>
    </fill>
    <fill>
      <patternFill patternType="solid">
        <fgColor theme="0"/>
        <bgColor indexed="64"/>
      </patternFill>
    </fill>
    <fill>
      <patternFill patternType="solid">
        <fgColor rgb="FF8F97BC"/>
        <bgColor indexed="8"/>
      </patternFill>
    </fill>
    <fill>
      <patternFill patternType="solid">
        <fgColor rgb="FF97999C"/>
        <bgColor indexed="8"/>
      </patternFill>
    </fill>
    <fill>
      <patternFill patternType="solid">
        <fgColor rgb="FFFF0000"/>
        <bgColor indexed="8"/>
      </patternFill>
    </fill>
    <fill>
      <patternFill patternType="solid">
        <fgColor rgb="FFFFF7BD"/>
        <bgColor indexed="8"/>
      </patternFill>
    </fill>
    <fill>
      <patternFill patternType="solid">
        <fgColor rgb="FFC0C1C2"/>
        <bgColor indexed="8"/>
      </patternFill>
    </fill>
    <fill>
      <patternFill patternType="mediumGray"/>
    </fill>
    <fill>
      <patternFill patternType="solid">
        <fgColor rgb="FFFFFF0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0"/>
      </left>
      <right style="thin">
        <color theme="0"/>
      </right>
      <top style="thin">
        <color indexed="8"/>
      </top>
      <bottom style="thin">
        <color indexed="0"/>
      </bottom>
      <diagonal/>
    </border>
    <border>
      <left style="thin">
        <color theme="0"/>
      </left>
      <right style="thin">
        <color theme="0"/>
      </right>
      <top style="thin">
        <color indexed="8"/>
      </top>
      <bottom style="thin">
        <color indexed="0"/>
      </bottom>
      <diagonal/>
    </border>
    <border>
      <left style="thin">
        <color indexed="64"/>
      </left>
      <right style="thin">
        <color indexed="64"/>
      </right>
      <top style="thin">
        <color indexed="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indexed="64"/>
      </right>
      <top style="thin">
        <color indexed="0"/>
      </top>
      <bottom style="thin">
        <color indexed="0"/>
      </bottom>
      <diagonal/>
    </border>
    <border>
      <left style="thin">
        <color indexed="64"/>
      </left>
      <right style="thin">
        <color indexed="0"/>
      </right>
      <top style="thin">
        <color indexed="0"/>
      </top>
      <bottom style="thin">
        <color indexed="64"/>
      </bottom>
      <diagonal/>
    </border>
    <border>
      <left style="thin">
        <color indexed="0"/>
      </left>
      <right style="thin">
        <color indexed="0"/>
      </right>
      <top style="thin">
        <color indexed="0"/>
      </top>
      <bottom style="thin">
        <color indexed="64"/>
      </bottom>
      <diagonal/>
    </border>
    <border>
      <left style="thin">
        <color indexed="0"/>
      </left>
      <right style="thin">
        <color indexed="64"/>
      </right>
      <top style="thin">
        <color indexed="0"/>
      </top>
      <bottom style="thin">
        <color indexed="64"/>
      </bottom>
      <diagonal/>
    </border>
  </borders>
  <cellStyleXfs count="6">
    <xf numFmtId="0" fontId="0" fillId="0" borderId="0"/>
    <xf numFmtId="0" fontId="1" fillId="0" borderId="0"/>
    <xf numFmtId="0" fontId="3" fillId="0" borderId="0"/>
    <xf numFmtId="9" fontId="1" fillId="0" borderId="0" applyFont="0" applyFill="0" applyBorder="0" applyAlignment="0" applyProtection="0">
      <alignment vertical="center"/>
    </xf>
    <xf numFmtId="0" fontId="7" fillId="2" borderId="0" applyNumberFormat="0" applyBorder="0" applyAlignment="0" applyProtection="0"/>
    <xf numFmtId="0" fontId="1" fillId="0" borderId="0"/>
  </cellStyleXfs>
  <cellXfs count="149">
    <xf numFmtId="0" fontId="0" fillId="0" borderId="0" xfId="0"/>
    <xf numFmtId="0" fontId="6" fillId="0" borderId="3" xfId="2" applyFont="1" applyBorder="1" applyAlignment="1" applyProtection="1">
      <alignment horizontal="center" vertical="top" wrapText="1"/>
      <protection hidden="1"/>
    </xf>
    <xf numFmtId="0" fontId="3" fillId="0" borderId="0" xfId="2"/>
    <xf numFmtId="10" fontId="8" fillId="2" borderId="5" xfId="4" applyNumberFormat="1" applyFont="1" applyBorder="1" applyAlignment="1" applyProtection="1">
      <alignment horizontal="center" vertical="center" wrapText="1"/>
      <protection hidden="1"/>
    </xf>
    <xf numFmtId="0" fontId="8" fillId="2" borderId="5" xfId="4" applyFont="1" applyBorder="1" applyAlignment="1" applyProtection="1">
      <alignment horizontal="center" vertical="center" wrapText="1"/>
      <protection hidden="1"/>
    </xf>
    <xf numFmtId="0" fontId="3" fillId="7" borderId="7" xfId="2" applyFill="1" applyBorder="1" applyAlignment="1" applyProtection="1">
      <alignment horizontal="center" vertical="top" wrapText="1"/>
      <protection locked="0"/>
    </xf>
    <xf numFmtId="0" fontId="3" fillId="7" borderId="7" xfId="2" applyFill="1" applyBorder="1" applyAlignment="1" applyProtection="1">
      <alignment horizontal="left" vertical="top" wrapText="1"/>
      <protection locked="0"/>
    </xf>
    <xf numFmtId="0" fontId="3" fillId="0" borderId="8" xfId="2" applyBorder="1"/>
    <xf numFmtId="0" fontId="3" fillId="0" borderId="9" xfId="2" applyBorder="1"/>
    <xf numFmtId="0" fontId="3" fillId="0" borderId="10" xfId="2" applyBorder="1"/>
    <xf numFmtId="0" fontId="3" fillId="9" borderId="9" xfId="2" applyFill="1" applyBorder="1"/>
    <xf numFmtId="0" fontId="3" fillId="0" borderId="11" xfId="2" applyBorder="1"/>
    <xf numFmtId="0" fontId="3" fillId="0" borderId="12" xfId="2" applyBorder="1"/>
    <xf numFmtId="0" fontId="3" fillId="9" borderId="12" xfId="2" applyFill="1" applyBorder="1"/>
    <xf numFmtId="0" fontId="3" fillId="9" borderId="13" xfId="2" applyFill="1" applyBorder="1"/>
    <xf numFmtId="0" fontId="4" fillId="3" borderId="0" xfId="5" applyFont="1" applyFill="1" applyAlignment="1">
      <alignment wrapText="1"/>
    </xf>
    <xf numFmtId="0" fontId="1" fillId="3" borderId="0" xfId="5" applyFill="1"/>
    <xf numFmtId="0" fontId="5" fillId="3" borderId="0" xfId="5" applyFont="1" applyFill="1"/>
    <xf numFmtId="0" fontId="8" fillId="2" borderId="5" xfId="4" applyFont="1" applyBorder="1" applyAlignment="1" applyProtection="1">
      <alignment vertical="center" wrapText="1"/>
      <protection hidden="1"/>
    </xf>
    <xf numFmtId="0" fontId="1" fillId="7" borderId="7" xfId="2" applyFont="1" applyFill="1" applyBorder="1" applyAlignment="1" applyProtection="1">
      <alignment horizontal="center" vertical="top" wrapText="1"/>
      <protection locked="0"/>
    </xf>
    <xf numFmtId="0" fontId="1" fillId="7" borderId="7" xfId="2" applyFont="1" applyFill="1" applyBorder="1" applyAlignment="1" applyProtection="1">
      <alignment horizontal="left" vertical="top" wrapText="1"/>
      <protection locked="0"/>
    </xf>
    <xf numFmtId="0" fontId="13" fillId="10" borderId="0" xfId="1" applyFont="1" applyFill="1" applyAlignment="1" applyProtection="1">
      <alignment horizontal="right"/>
      <protection locked="0"/>
    </xf>
    <xf numFmtId="0" fontId="1" fillId="0" borderId="0" xfId="1" applyProtection="1"/>
    <xf numFmtId="0" fontId="10" fillId="0" borderId="0" xfId="1" applyFont="1" applyProtection="1"/>
    <xf numFmtId="0" fontId="11" fillId="0" borderId="0" xfId="1" applyFont="1" applyAlignment="1" applyProtection="1">
      <alignment horizontal="right"/>
    </xf>
    <xf numFmtId="0" fontId="12" fillId="0" borderId="0" xfId="1" applyFont="1" applyAlignment="1" applyProtection="1">
      <alignment horizontal="right"/>
    </xf>
    <xf numFmtId="0" fontId="2" fillId="0" borderId="0" xfId="1" applyFont="1" applyProtection="1"/>
    <xf numFmtId="0" fontId="13" fillId="0" borderId="0" xfId="1" applyFont="1" applyAlignment="1" applyProtection="1">
      <alignment horizontal="right"/>
    </xf>
    <xf numFmtId="0" fontId="14" fillId="0" borderId="0" xfId="1" applyFont="1" applyAlignment="1" applyProtection="1">
      <alignment horizontal="left"/>
    </xf>
    <xf numFmtId="0" fontId="15" fillId="0" borderId="0" xfId="1" applyFont="1" applyAlignment="1" applyProtection="1">
      <alignment horizontal="right"/>
    </xf>
    <xf numFmtId="0" fontId="16" fillId="0" borderId="0" xfId="1" applyFont="1" applyAlignment="1" applyProtection="1">
      <alignment horizontal="right"/>
    </xf>
    <xf numFmtId="0" fontId="16" fillId="0" borderId="0" xfId="1" quotePrefix="1" applyFont="1" applyAlignment="1" applyProtection="1">
      <alignment horizontal="right"/>
    </xf>
    <xf numFmtId="0" fontId="5" fillId="0" borderId="0" xfId="1" applyFont="1" applyAlignment="1" applyProtection="1">
      <alignment vertical="top" wrapText="1"/>
    </xf>
    <xf numFmtId="0" fontId="1" fillId="0" borderId="0" xfId="1" applyAlignment="1" applyProtection="1">
      <alignment vertical="top"/>
    </xf>
    <xf numFmtId="0" fontId="5" fillId="0" borderId="0" xfId="1" applyFont="1" applyAlignment="1" applyProtection="1">
      <alignment horizontal="right" vertical="top" wrapText="1"/>
    </xf>
    <xf numFmtId="0" fontId="5" fillId="0" borderId="0" xfId="1" applyFont="1" applyAlignment="1" applyProtection="1">
      <alignment horizontal="right" vertical="top"/>
    </xf>
    <xf numFmtId="0" fontId="17" fillId="0" borderId="0" xfId="1" quotePrefix="1" applyFont="1" applyAlignment="1" applyProtection="1">
      <alignment horizontal="right"/>
    </xf>
    <xf numFmtId="14" fontId="5" fillId="0" borderId="0" xfId="1" quotePrefix="1" applyNumberFormat="1" applyFont="1" applyAlignment="1" applyProtection="1">
      <alignment horizontal="right"/>
    </xf>
    <xf numFmtId="0" fontId="18" fillId="0" borderId="0" xfId="1" applyFont="1" applyAlignment="1" applyProtection="1">
      <alignment horizontal="right"/>
    </xf>
    <xf numFmtId="0" fontId="13" fillId="0" borderId="0" xfId="1" applyFont="1" applyProtection="1"/>
    <xf numFmtId="0" fontId="1" fillId="0" borderId="0" xfId="1" applyAlignment="1" applyProtection="1">
      <alignment horizontal="right"/>
    </xf>
    <xf numFmtId="0" fontId="1" fillId="0" borderId="0" xfId="1" applyAlignment="1" applyProtection="1">
      <alignment horizontal="right"/>
      <protection locked="0"/>
    </xf>
    <xf numFmtId="49" fontId="3" fillId="0" borderId="1" xfId="2" applyNumberFormat="1" applyBorder="1" applyAlignment="1" applyProtection="1">
      <alignment horizontal="left" wrapText="1"/>
    </xf>
    <xf numFmtId="49" fontId="3" fillId="0" borderId="2" xfId="2" applyNumberFormat="1" applyBorder="1" applyAlignment="1" applyProtection="1">
      <alignment horizontal="center" vertical="top" wrapText="1"/>
    </xf>
    <xf numFmtId="49" fontId="3" fillId="0" borderId="2" xfId="2" applyNumberFormat="1" applyBorder="1" applyAlignment="1" applyProtection="1">
      <alignment horizontal="left" wrapText="1"/>
    </xf>
    <xf numFmtId="10" fontId="1" fillId="0" borderId="2" xfId="3" applyNumberFormat="1" applyBorder="1" applyAlignment="1" applyProtection="1">
      <alignment horizontal="center" vertical="top" wrapText="1"/>
    </xf>
    <xf numFmtId="10" fontId="3" fillId="0" borderId="2" xfId="2" applyNumberFormat="1" applyBorder="1" applyAlignment="1" applyProtection="1">
      <alignment horizontal="center" vertical="top" wrapText="1"/>
    </xf>
    <xf numFmtId="0" fontId="3" fillId="0" borderId="2" xfId="2" applyBorder="1" applyAlignment="1" applyProtection="1">
      <alignment horizontal="center" vertical="top" wrapText="1"/>
    </xf>
    <xf numFmtId="0" fontId="3" fillId="0" borderId="1" xfId="2" applyBorder="1" applyAlignment="1" applyProtection="1">
      <alignment horizontal="center" vertical="top" wrapText="1"/>
    </xf>
    <xf numFmtId="0" fontId="3" fillId="0" borderId="2" xfId="2" applyBorder="1" applyAlignment="1" applyProtection="1">
      <alignment horizontal="center" vertical="center" wrapText="1"/>
    </xf>
    <xf numFmtId="0" fontId="3" fillId="0" borderId="0" xfId="2" applyProtection="1"/>
    <xf numFmtId="49" fontId="8" fillId="2" borderId="4" xfId="4" applyNumberFormat="1" applyFont="1" applyBorder="1" applyAlignment="1" applyProtection="1">
      <alignment horizontal="center" vertical="center" wrapText="1"/>
    </xf>
    <xf numFmtId="49" fontId="8" fillId="2" borderId="5" xfId="4" applyNumberFormat="1" applyFont="1" applyBorder="1" applyAlignment="1" applyProtection="1">
      <alignment horizontal="center" vertical="center" wrapText="1"/>
    </xf>
    <xf numFmtId="10" fontId="8" fillId="2" borderId="5" xfId="4" applyNumberFormat="1" applyFont="1" applyBorder="1" applyAlignment="1" applyProtection="1">
      <alignment horizontal="center" vertical="center" wrapText="1"/>
    </xf>
    <xf numFmtId="0" fontId="1" fillId="0" borderId="0" xfId="2" applyFont="1" applyAlignment="1" applyProtection="1">
      <alignment horizontal="center" vertical="center"/>
    </xf>
    <xf numFmtId="49" fontId="3" fillId="4" borderId="6" xfId="2" applyNumberFormat="1" applyFill="1" applyBorder="1" applyAlignment="1" applyProtection="1">
      <alignment horizontal="right" vertical="top" wrapText="1"/>
    </xf>
    <xf numFmtId="49" fontId="3" fillId="4" borderId="6" xfId="2" applyNumberFormat="1" applyFill="1" applyBorder="1" applyAlignment="1" applyProtection="1">
      <alignment horizontal="center" vertical="top" wrapText="1"/>
    </xf>
    <xf numFmtId="49" fontId="3" fillId="4" borderId="6" xfId="2" applyNumberFormat="1" applyFill="1" applyBorder="1" applyAlignment="1" applyProtection="1">
      <alignment horizontal="left" vertical="top" wrapText="1"/>
    </xf>
    <xf numFmtId="10" fontId="1" fillId="4" borderId="6" xfId="3" applyNumberFormat="1" applyFill="1" applyBorder="1" applyAlignment="1" applyProtection="1">
      <alignment horizontal="center" vertical="top" wrapText="1"/>
    </xf>
    <xf numFmtId="10" fontId="3" fillId="4" borderId="6" xfId="2" applyNumberFormat="1" applyFill="1" applyBorder="1" applyAlignment="1" applyProtection="1">
      <alignment horizontal="center" vertical="center" wrapText="1"/>
    </xf>
    <xf numFmtId="0" fontId="3" fillId="4" borderId="6" xfId="2" applyFill="1" applyBorder="1" applyAlignment="1" applyProtection="1">
      <alignment horizontal="left" vertical="top" wrapText="1"/>
    </xf>
    <xf numFmtId="0" fontId="3" fillId="4" borderId="6" xfId="2" applyFill="1" applyBorder="1" applyAlignment="1" applyProtection="1">
      <alignment horizontal="center" vertical="top" wrapText="1"/>
    </xf>
    <xf numFmtId="0" fontId="3" fillId="4" borderId="6" xfId="2" applyFill="1" applyBorder="1" applyAlignment="1" applyProtection="1">
      <alignment horizontal="center" vertical="center" wrapText="1"/>
    </xf>
    <xf numFmtId="49" fontId="3" fillId="5" borderId="7" xfId="2" applyNumberFormat="1" applyFill="1" applyBorder="1" applyAlignment="1" applyProtection="1">
      <alignment horizontal="right" vertical="top" wrapText="1"/>
    </xf>
    <xf numFmtId="49" fontId="3" fillId="5" borderId="7" xfId="2" applyNumberFormat="1" applyFill="1" applyBorder="1" applyAlignment="1" applyProtection="1">
      <alignment horizontal="center" vertical="top" wrapText="1"/>
    </xf>
    <xf numFmtId="49" fontId="3" fillId="5" borderId="7" xfId="2" applyNumberFormat="1" applyFill="1" applyBorder="1" applyAlignment="1" applyProtection="1">
      <alignment horizontal="left" vertical="top" wrapText="1"/>
    </xf>
    <xf numFmtId="10" fontId="1" fillId="5" borderId="7" xfId="3" applyNumberFormat="1" applyFill="1" applyBorder="1" applyAlignment="1" applyProtection="1">
      <alignment horizontal="center" vertical="top" wrapText="1"/>
    </xf>
    <xf numFmtId="10" fontId="3" fillId="5" borderId="7" xfId="2" applyNumberFormat="1" applyFill="1" applyBorder="1" applyAlignment="1" applyProtection="1">
      <alignment horizontal="center" vertical="top" wrapText="1"/>
    </xf>
    <xf numFmtId="0" fontId="3" fillId="5" borderId="7" xfId="2" applyFill="1" applyBorder="1" applyAlignment="1" applyProtection="1">
      <alignment horizontal="left" vertical="top" wrapText="1"/>
    </xf>
    <xf numFmtId="0" fontId="3" fillId="5" borderId="7" xfId="2" applyFill="1" applyBorder="1" applyAlignment="1" applyProtection="1">
      <alignment horizontal="center" vertical="top" wrapText="1"/>
    </xf>
    <xf numFmtId="0" fontId="3" fillId="5" borderId="7" xfId="2" applyFill="1" applyBorder="1" applyAlignment="1" applyProtection="1">
      <alignment horizontal="center" vertical="center" wrapText="1"/>
    </xf>
    <xf numFmtId="49" fontId="3" fillId="4" borderId="7" xfId="2" applyNumberFormat="1" applyFill="1" applyBorder="1" applyAlignment="1" applyProtection="1">
      <alignment horizontal="right" vertical="top" wrapText="1"/>
    </xf>
    <xf numFmtId="49" fontId="3" fillId="4" borderId="7" xfId="2" applyNumberFormat="1" applyFill="1" applyBorder="1" applyAlignment="1" applyProtection="1">
      <alignment horizontal="center" vertical="top" wrapText="1"/>
    </xf>
    <xf numFmtId="49" fontId="3" fillId="4" borderId="7" xfId="2" applyNumberFormat="1" applyFill="1" applyBorder="1" applyAlignment="1" applyProtection="1">
      <alignment horizontal="left" vertical="top" wrapText="1"/>
    </xf>
    <xf numFmtId="10" fontId="1" fillId="4" borderId="7" xfId="3" applyNumberFormat="1" applyFill="1" applyBorder="1" applyAlignment="1" applyProtection="1">
      <alignment horizontal="center" vertical="top" wrapText="1"/>
    </xf>
    <xf numFmtId="10" fontId="3" fillId="4" borderId="7" xfId="2" applyNumberFormat="1" applyFill="1" applyBorder="1" applyAlignment="1" applyProtection="1">
      <alignment horizontal="center" vertical="top" wrapText="1"/>
    </xf>
    <xf numFmtId="0" fontId="3" fillId="4" borderId="7" xfId="2" applyFill="1" applyBorder="1" applyAlignment="1" applyProtection="1">
      <alignment horizontal="left" vertical="top" wrapText="1"/>
    </xf>
    <xf numFmtId="0" fontId="3" fillId="4" borderId="7" xfId="2" applyFill="1" applyBorder="1" applyAlignment="1" applyProtection="1">
      <alignment horizontal="center" vertical="top" wrapText="1"/>
    </xf>
    <xf numFmtId="0" fontId="3" fillId="4" borderId="7" xfId="2" applyFill="1" applyBorder="1" applyAlignment="1" applyProtection="1">
      <alignment horizontal="center" vertical="center" wrapText="1"/>
    </xf>
    <xf numFmtId="10" fontId="9" fillId="4" borderId="7" xfId="3" applyNumberFormat="1" applyFont="1" applyFill="1" applyBorder="1" applyAlignment="1" applyProtection="1">
      <alignment horizontal="center" vertical="center" wrapText="1"/>
    </xf>
    <xf numFmtId="10" fontId="9" fillId="5" borderId="7" xfId="3" applyNumberFormat="1" applyFont="1" applyFill="1" applyBorder="1" applyAlignment="1" applyProtection="1">
      <alignment horizontal="center" vertical="top" wrapText="1"/>
    </xf>
    <xf numFmtId="49" fontId="1" fillId="0" borderId="7" xfId="2" applyNumberFormat="1" applyFont="1" applyBorder="1" applyAlignment="1" applyProtection="1">
      <alignment horizontal="right" vertical="top" wrapText="1"/>
    </xf>
    <xf numFmtId="49" fontId="1" fillId="6" borderId="7" xfId="2" applyNumberFormat="1" applyFont="1" applyFill="1" applyBorder="1" applyAlignment="1" applyProtection="1">
      <alignment horizontal="center" vertical="top" wrapText="1"/>
    </xf>
    <xf numFmtId="49" fontId="1" fillId="0" borderId="7" xfId="2" applyNumberFormat="1" applyFont="1" applyBorder="1" applyAlignment="1" applyProtection="1">
      <alignment horizontal="left" vertical="top" wrapText="1"/>
    </xf>
    <xf numFmtId="10" fontId="1" fillId="0" borderId="7" xfId="3" applyNumberFormat="1" applyFont="1" applyBorder="1" applyAlignment="1" applyProtection="1">
      <alignment horizontal="center" vertical="top" wrapText="1"/>
    </xf>
    <xf numFmtId="10" fontId="1" fillId="0" borderId="7" xfId="2" applyNumberFormat="1" applyFont="1" applyBorder="1" applyAlignment="1" applyProtection="1">
      <alignment horizontal="center" vertical="top" wrapText="1"/>
    </xf>
    <xf numFmtId="0" fontId="1" fillId="0" borderId="7" xfId="2" applyFont="1" applyBorder="1" applyAlignment="1" applyProtection="1">
      <alignment horizontal="left" vertical="top" wrapText="1"/>
    </xf>
    <xf numFmtId="0" fontId="1" fillId="0" borderId="7" xfId="2" applyFont="1" applyBorder="1" applyAlignment="1" applyProtection="1">
      <alignment horizontal="center" vertical="center" wrapText="1"/>
    </xf>
    <xf numFmtId="0" fontId="1" fillId="0" borderId="0" xfId="2" applyFont="1" applyProtection="1"/>
    <xf numFmtId="49" fontId="1" fillId="0" borderId="7" xfId="2" applyNumberFormat="1" applyFont="1" applyBorder="1" applyAlignment="1" applyProtection="1">
      <alignment horizontal="center" vertical="top" wrapText="1"/>
    </xf>
    <xf numFmtId="10" fontId="1" fillId="0" borderId="7" xfId="3" applyNumberFormat="1" applyBorder="1" applyAlignment="1" applyProtection="1">
      <alignment horizontal="center" vertical="top" wrapText="1"/>
    </xf>
    <xf numFmtId="10" fontId="3" fillId="0" borderId="7" xfId="2" applyNumberFormat="1" applyBorder="1" applyAlignment="1" applyProtection="1">
      <alignment horizontal="center" vertical="top" wrapText="1"/>
    </xf>
    <xf numFmtId="0" fontId="3" fillId="0" borderId="7" xfId="2" applyBorder="1" applyAlignment="1" applyProtection="1">
      <alignment horizontal="left" vertical="top" wrapText="1"/>
    </xf>
    <xf numFmtId="0" fontId="3" fillId="0" borderId="7" xfId="2" applyBorder="1" applyAlignment="1" applyProtection="1">
      <alignment horizontal="center" vertical="center" wrapText="1"/>
    </xf>
    <xf numFmtId="0" fontId="1" fillId="0" borderId="7" xfId="2" applyFont="1" applyBorder="1" applyAlignment="1" applyProtection="1">
      <alignment horizontal="center" vertical="top" wrapText="1"/>
    </xf>
    <xf numFmtId="0" fontId="3" fillId="0" borderId="7" xfId="2" applyBorder="1" applyAlignment="1" applyProtection="1">
      <alignment horizontal="center" vertical="top" wrapText="1"/>
    </xf>
    <xf numFmtId="0" fontId="3" fillId="0" borderId="7" xfId="2" applyBorder="1" applyAlignment="1" applyProtection="1">
      <alignment vertical="center" wrapText="1"/>
    </xf>
    <xf numFmtId="49" fontId="3" fillId="0" borderId="7" xfId="2" applyNumberFormat="1" applyBorder="1" applyAlignment="1" applyProtection="1">
      <alignment horizontal="right" vertical="top" wrapText="1"/>
    </xf>
    <xf numFmtId="49" fontId="3" fillId="0" borderId="7" xfId="2" applyNumberFormat="1" applyBorder="1" applyAlignment="1" applyProtection="1">
      <alignment horizontal="left" vertical="top" wrapText="1"/>
    </xf>
    <xf numFmtId="49" fontId="3" fillId="0" borderId="7" xfId="2" applyNumberFormat="1" applyBorder="1" applyAlignment="1" applyProtection="1">
      <alignment horizontal="center" vertical="top" wrapText="1"/>
    </xf>
    <xf numFmtId="49" fontId="19" fillId="0" borderId="7" xfId="2" applyNumberFormat="1" applyFont="1" applyBorder="1" applyAlignment="1" applyProtection="1">
      <alignment horizontal="center" vertical="top" wrapText="1"/>
    </xf>
    <xf numFmtId="49" fontId="19" fillId="0" borderId="7" xfId="2" applyNumberFormat="1" applyFont="1" applyBorder="1" applyAlignment="1" applyProtection="1">
      <alignment horizontal="left" vertical="top" wrapText="1"/>
    </xf>
    <xf numFmtId="10" fontId="19" fillId="0" borderId="7" xfId="3" applyNumberFormat="1" applyFont="1" applyBorder="1" applyAlignment="1" applyProtection="1">
      <alignment horizontal="center" vertical="top" wrapText="1"/>
    </xf>
    <xf numFmtId="49" fontId="3" fillId="6" borderId="7" xfId="2" applyNumberFormat="1" applyFill="1" applyBorder="1" applyAlignment="1" applyProtection="1">
      <alignment horizontal="center" vertical="top" wrapText="1"/>
    </xf>
    <xf numFmtId="49" fontId="1" fillId="8" borderId="7" xfId="2" applyNumberFormat="1" applyFont="1" applyFill="1" applyBorder="1" applyAlignment="1" applyProtection="1">
      <alignment horizontal="right" vertical="top" wrapText="1"/>
    </xf>
    <xf numFmtId="49" fontId="1" fillId="8" borderId="7" xfId="2" applyNumberFormat="1" applyFont="1" applyFill="1" applyBorder="1" applyAlignment="1" applyProtection="1">
      <alignment horizontal="center" vertical="top" wrapText="1"/>
    </xf>
    <xf numFmtId="49" fontId="1" fillId="8" borderId="7" xfId="2" applyNumberFormat="1" applyFont="1" applyFill="1" applyBorder="1" applyAlignment="1" applyProtection="1">
      <alignment horizontal="left" vertical="top" wrapText="1"/>
    </xf>
    <xf numFmtId="10" fontId="1" fillId="8" borderId="7" xfId="3" applyNumberFormat="1" applyFont="1" applyFill="1" applyBorder="1" applyAlignment="1" applyProtection="1">
      <alignment horizontal="center" vertical="top" wrapText="1"/>
    </xf>
    <xf numFmtId="10" fontId="1" fillId="8" borderId="7" xfId="2" applyNumberFormat="1" applyFont="1" applyFill="1" applyBorder="1" applyAlignment="1" applyProtection="1">
      <alignment horizontal="center" vertical="top" wrapText="1"/>
    </xf>
    <xf numFmtId="0" fontId="1" fillId="8" borderId="7" xfId="2" applyFont="1" applyFill="1" applyBorder="1" applyAlignment="1" applyProtection="1">
      <alignment horizontal="left" vertical="top" wrapText="1"/>
    </xf>
    <xf numFmtId="0" fontId="1" fillId="8" borderId="7" xfId="2" applyFont="1" applyFill="1" applyBorder="1" applyAlignment="1" applyProtection="1">
      <alignment horizontal="center" vertical="top" wrapText="1"/>
    </xf>
    <xf numFmtId="0" fontId="1" fillId="8" borderId="7" xfId="2" applyFont="1" applyFill="1" applyBorder="1" applyAlignment="1" applyProtection="1">
      <alignment horizontal="center" vertical="center" wrapText="1"/>
    </xf>
    <xf numFmtId="10" fontId="19" fillId="0" borderId="7" xfId="2" applyNumberFormat="1" applyFont="1" applyBorder="1" applyAlignment="1" applyProtection="1">
      <alignment horizontal="center" vertical="top" wrapText="1"/>
    </xf>
    <xf numFmtId="49" fontId="3" fillId="8" borderId="7" xfId="2" applyNumberFormat="1" applyFill="1" applyBorder="1" applyAlignment="1" applyProtection="1">
      <alignment horizontal="right" vertical="top" wrapText="1"/>
    </xf>
    <xf numFmtId="49" fontId="3" fillId="8" borderId="7" xfId="2" applyNumberFormat="1" applyFill="1" applyBorder="1" applyAlignment="1" applyProtection="1">
      <alignment horizontal="center" vertical="top" wrapText="1"/>
    </xf>
    <xf numFmtId="49" fontId="3" fillId="8" borderId="7" xfId="2" applyNumberFormat="1" applyFill="1" applyBorder="1" applyAlignment="1" applyProtection="1">
      <alignment horizontal="left" vertical="top" wrapText="1"/>
    </xf>
    <xf numFmtId="0" fontId="3" fillId="8" borderId="7" xfId="2" applyFill="1" applyBorder="1" applyAlignment="1" applyProtection="1">
      <alignment horizontal="left" vertical="top" wrapText="1"/>
    </xf>
    <xf numFmtId="0" fontId="3" fillId="8" borderId="7" xfId="2" applyFill="1" applyBorder="1" applyAlignment="1" applyProtection="1">
      <alignment horizontal="center" vertical="top" wrapText="1"/>
    </xf>
    <xf numFmtId="0" fontId="3" fillId="8" borderId="7" xfId="2" applyFill="1" applyBorder="1" applyAlignment="1" applyProtection="1">
      <alignment horizontal="center" vertical="center" wrapText="1"/>
    </xf>
    <xf numFmtId="10" fontId="1" fillId="0" borderId="7" xfId="2" applyNumberFormat="1" applyFont="1" applyBorder="1" applyAlignment="1" applyProtection="1">
      <alignment vertical="top"/>
    </xf>
    <xf numFmtId="10" fontId="1" fillId="0" borderId="0" xfId="2" applyNumberFormat="1" applyFont="1" applyProtection="1"/>
    <xf numFmtId="10" fontId="1" fillId="5" borderId="7" xfId="3" applyNumberFormat="1" applyFont="1" applyFill="1" applyBorder="1" applyAlignment="1" applyProtection="1">
      <alignment horizontal="center" vertical="top" wrapText="1"/>
    </xf>
    <xf numFmtId="10" fontId="1" fillId="5" borderId="7" xfId="2" applyNumberFormat="1" applyFont="1" applyFill="1" applyBorder="1" applyAlignment="1" applyProtection="1">
      <alignment horizontal="center" vertical="top" wrapText="1"/>
    </xf>
    <xf numFmtId="49" fontId="1" fillId="5" borderId="7" xfId="2" applyNumberFormat="1" applyFont="1" applyFill="1" applyBorder="1" applyAlignment="1" applyProtection="1">
      <alignment horizontal="right" vertical="top" wrapText="1"/>
    </xf>
    <xf numFmtId="49" fontId="1" fillId="5" borderId="7" xfId="2" applyNumberFormat="1" applyFont="1" applyFill="1" applyBorder="1" applyAlignment="1" applyProtection="1">
      <alignment horizontal="center" vertical="top" wrapText="1"/>
    </xf>
    <xf numFmtId="49" fontId="1" fillId="5" borderId="7" xfId="2" applyNumberFormat="1" applyFont="1" applyFill="1" applyBorder="1" applyAlignment="1" applyProtection="1">
      <alignment horizontal="left" vertical="top" wrapText="1"/>
    </xf>
    <xf numFmtId="0" fontId="1" fillId="5" borderId="7" xfId="2" applyFont="1" applyFill="1" applyBorder="1" applyAlignment="1" applyProtection="1">
      <alignment horizontal="left" vertical="top" wrapText="1"/>
    </xf>
    <xf numFmtId="0" fontId="19" fillId="0" borderId="7" xfId="2" applyFont="1" applyBorder="1" applyAlignment="1" applyProtection="1">
      <alignment horizontal="center" vertical="top" wrapText="1"/>
    </xf>
    <xf numFmtId="0" fontId="19" fillId="0" borderId="7" xfId="2" applyFont="1" applyBorder="1" applyAlignment="1" applyProtection="1">
      <alignment horizontal="center" vertical="center" wrapText="1"/>
    </xf>
    <xf numFmtId="0" fontId="19" fillId="0" borderId="0" xfId="2" applyFont="1" applyProtection="1"/>
    <xf numFmtId="49" fontId="1" fillId="0" borderId="7" xfId="2" applyNumberFormat="1" applyFont="1" applyFill="1" applyBorder="1" applyAlignment="1" applyProtection="1">
      <alignment horizontal="left" vertical="top" wrapText="1"/>
    </xf>
    <xf numFmtId="49" fontId="1" fillId="0" borderId="7" xfId="2" applyNumberFormat="1" applyFont="1" applyFill="1" applyBorder="1" applyAlignment="1" applyProtection="1">
      <alignment horizontal="center" vertical="top" wrapText="1"/>
    </xf>
    <xf numFmtId="10" fontId="1" fillId="0" borderId="7" xfId="3" applyNumberFormat="1" applyFont="1" applyFill="1" applyBorder="1" applyAlignment="1" applyProtection="1">
      <alignment horizontal="center" vertical="top" wrapText="1"/>
    </xf>
    <xf numFmtId="10" fontId="1" fillId="0" borderId="7" xfId="2" applyNumberFormat="1" applyFont="1" applyFill="1" applyBorder="1" applyAlignment="1" applyProtection="1">
      <alignment horizontal="center" vertical="top" wrapText="1"/>
    </xf>
    <xf numFmtId="0" fontId="1" fillId="0" borderId="7" xfId="2" applyFont="1" applyFill="1" applyBorder="1" applyAlignment="1" applyProtection="1">
      <alignment horizontal="left" vertical="top" wrapText="1"/>
    </xf>
    <xf numFmtId="0" fontId="3" fillId="0" borderId="7" xfId="2" applyFill="1" applyBorder="1" applyAlignment="1" applyProtection="1">
      <alignment horizontal="center" vertical="top" wrapText="1"/>
    </xf>
    <xf numFmtId="0" fontId="3" fillId="0" borderId="7" xfId="2" applyFill="1" applyBorder="1" applyAlignment="1" applyProtection="1">
      <alignment horizontal="center" vertical="center" wrapText="1"/>
    </xf>
    <xf numFmtId="0" fontId="3" fillId="0" borderId="0" xfId="2" applyFill="1" applyProtection="1"/>
    <xf numFmtId="10" fontId="1" fillId="4" borderId="7" xfId="3" applyNumberFormat="1" applyFont="1" applyFill="1" applyBorder="1" applyAlignment="1" applyProtection="1">
      <alignment horizontal="center" vertical="top" wrapText="1"/>
    </xf>
    <xf numFmtId="10" fontId="1" fillId="4" borderId="7" xfId="2" applyNumberFormat="1" applyFont="1" applyFill="1" applyBorder="1" applyAlignment="1" applyProtection="1">
      <alignment horizontal="center" vertical="top" wrapText="1"/>
    </xf>
    <xf numFmtId="49" fontId="3" fillId="0" borderId="0" xfId="2" applyNumberFormat="1" applyAlignment="1" applyProtection="1">
      <alignment horizontal="left" wrapText="1"/>
    </xf>
    <xf numFmtId="49" fontId="3" fillId="0" borderId="0" xfId="2" applyNumberFormat="1" applyAlignment="1" applyProtection="1">
      <alignment horizontal="center" vertical="top" wrapText="1"/>
    </xf>
    <xf numFmtId="10" fontId="1" fillId="0" borderId="0" xfId="3" applyNumberFormat="1" applyFont="1" applyBorder="1" applyAlignment="1" applyProtection="1">
      <alignment horizontal="center" vertical="top" wrapText="1"/>
    </xf>
    <xf numFmtId="10" fontId="1" fillId="0" borderId="0" xfId="2" applyNumberFormat="1" applyFont="1" applyAlignment="1" applyProtection="1">
      <alignment horizontal="center" vertical="top" wrapText="1"/>
    </xf>
    <xf numFmtId="0" fontId="3" fillId="0" borderId="0" xfId="2" applyAlignment="1" applyProtection="1">
      <alignment horizontal="center" vertical="top" wrapText="1"/>
    </xf>
    <xf numFmtId="0" fontId="3" fillId="0" borderId="0" xfId="2" applyAlignment="1" applyProtection="1">
      <alignment horizontal="center" vertical="center" wrapText="1"/>
    </xf>
    <xf numFmtId="0" fontId="3" fillId="0" borderId="0" xfId="2" applyAlignment="1" applyProtection="1">
      <alignment horizontal="left" vertical="top" wrapText="1"/>
    </xf>
    <xf numFmtId="10" fontId="1" fillId="0" borderId="0" xfId="3" applyNumberFormat="1" applyBorder="1" applyAlignment="1" applyProtection="1">
      <alignment horizontal="center" vertical="top" wrapText="1"/>
    </xf>
    <xf numFmtId="10" fontId="3" fillId="0" borderId="0" xfId="2" applyNumberFormat="1" applyAlignment="1" applyProtection="1">
      <alignment horizontal="center" vertical="top" wrapText="1"/>
    </xf>
  </cellXfs>
  <cellStyles count="6">
    <cellStyle name="Akzent1 2" xfId="4" xr:uid="{00000000-0005-0000-0000-000000000000}"/>
    <cellStyle name="Prozent 2" xfId="3" xr:uid="{00000000-0005-0000-0000-000001000000}"/>
    <cellStyle name="Standard" xfId="0" builtinId="0"/>
    <cellStyle name="Standard 2" xfId="1" xr:uid="{00000000-0005-0000-0000-000003000000}"/>
    <cellStyle name="Standard 3" xfId="2" xr:uid="{00000000-0005-0000-0000-000004000000}"/>
    <cellStyle name="Standard 4" xfId="5" xr:uid="{00000000-0005-0000-0000-000005000000}"/>
  </cellStyles>
  <dxfs count="50">
    <dxf>
      <fill>
        <patternFill>
          <bgColor rgb="FFFF0000"/>
        </patternFill>
      </fill>
    </dxf>
    <dxf>
      <fill>
        <patternFill>
          <bgColor rgb="FFF0F000"/>
        </patternFill>
      </fill>
    </dxf>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ndense val="0"/>
        <extend val="0"/>
        <color indexed="10"/>
      </font>
    </dxf>
    <dxf>
      <font>
        <b/>
        <i val="0"/>
        <condense val="0"/>
        <extend val="0"/>
        <color indexed="10"/>
      </font>
    </dxf>
    <dxf>
      <fill>
        <patternFill>
          <bgColor rgb="FFFF0000"/>
        </patternFill>
      </fill>
    </dxf>
    <dxf>
      <fill>
        <patternFill>
          <bgColor rgb="FFFF0000"/>
        </patternFill>
      </fill>
    </dxf>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xdr:col>
      <xdr:colOff>90121</xdr:colOff>
      <xdr:row>0</xdr:row>
      <xdr:rowOff>0</xdr:rowOff>
    </xdr:from>
    <xdr:ext cx="1595804" cy="1094594"/>
    <xdr:pic>
      <xdr:nvPicPr>
        <xdr:cNvPr id="2" name="Bild 1" title="Logo des Bundesamts für Justiz">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5" t="-465" r="-445" b="-465"/>
        <a:stretch/>
      </xdr:blipFill>
      <xdr:spPr bwMode="auto">
        <a:xfrm>
          <a:off x="232996" y="0"/>
          <a:ext cx="1595804" cy="1094594"/>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0</xdr:row>
          <xdr:rowOff>142875</xdr:rowOff>
        </xdr:from>
        <xdr:to>
          <xdr:col>1</xdr:col>
          <xdr:colOff>5476875</xdr:colOff>
          <xdr:row>45</xdr:row>
          <xdr:rowOff>47625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DOK_2021">
  <a:themeElements>
    <a:clrScheme name="DOK v0.1">
      <a:dk1>
        <a:srgbClr val="002A64"/>
      </a:dk1>
      <a:lt1>
        <a:srgbClr val="FFFFFF"/>
      </a:lt1>
      <a:dk2>
        <a:srgbClr val="464749"/>
      </a:dk2>
      <a:lt2>
        <a:srgbClr val="D9D9D9"/>
      </a:lt2>
      <a:accent1>
        <a:srgbClr val="002A64"/>
      </a:accent1>
      <a:accent2>
        <a:srgbClr val="97999C"/>
      </a:accent2>
      <a:accent3>
        <a:srgbClr val="516092"/>
      </a:accent3>
      <a:accent4>
        <a:srgbClr val="8F97BC"/>
      </a:accent4>
      <a:accent5>
        <a:srgbClr val="5A5B5E"/>
      </a:accent5>
      <a:accent6>
        <a:srgbClr val="F2F2F2"/>
      </a:accent6>
      <a:hlink>
        <a:srgbClr val="0000FF"/>
      </a:hlink>
      <a:folHlink>
        <a:srgbClr val="800080"/>
      </a:folHlink>
    </a:clrScheme>
    <a:fontScheme name="DOK-Schriften">
      <a:majorFont>
        <a:latin typeface="Arial"/>
        <a:ea typeface=""/>
        <a:cs typeface=""/>
      </a:majorFont>
      <a:minorFont>
        <a:latin typeface="Arial Narrow"/>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6"/>
        </a:solidFill>
        <a:ln>
          <a:noFill/>
        </a:ln>
      </a:spPr>
      <a:bodyPr rot="0" spcFirstLastPara="0" vertOverflow="overflow" horzOverflow="overflow" vert="horz" wrap="square" lIns="108000" tIns="108000" rIns="108000" bIns="108000" numCol="1" spcCol="0" rtlCol="0" fromWordArt="0" anchor="ctr" anchorCtr="0" forceAA="0" compatLnSpc="1">
        <a:prstTxWarp prst="textNoShape">
          <a:avLst/>
        </a:prstTxWarp>
        <a:noAutofit/>
      </a:bodyPr>
      <a:lstStyle>
        <a:defPPr algn="ctr">
          <a:spcBef>
            <a:spcPts val="600"/>
          </a:spcBef>
          <a:buClr>
            <a:srgbClr val="002A64"/>
          </a:buClr>
          <a:defRPr sz="1400" dirty="0" smtClean="0">
            <a:solidFill>
              <a:schemeClr val="tx1"/>
            </a:solidFill>
            <a:latin typeface="Arial Narrow" panose="020B0606020202030204" pitchFamily="34" charset="0"/>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1"/>
          </a:solidFill>
          <a:tailEnd type="none"/>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defRPr dirty="0" err="1" smtClean="0">
            <a:solidFill>
              <a:srgbClr val="333333"/>
            </a:solidFill>
          </a:defRPr>
        </a:defPPr>
      </a:lstStyle>
    </a:txDef>
  </a:objectDefaults>
  <a:extraClrSchemeLst/>
  <a:custClrLst>
    <a:custClr name="dunkelrot">
      <a:srgbClr val="A0001D"/>
    </a:custClr>
    <a:custClr name="rot">
      <a:srgbClr val="E62C00"/>
    </a:custClr>
    <a:custClr name="orange">
      <a:srgbClr val="FF7C15"/>
    </a:custClr>
    <a:custClr name="gelb">
      <a:srgbClr val="FFE21F"/>
    </a:custClr>
    <a:custClr name="dunkelgrün">
      <a:srgbClr val="007F3B"/>
    </a:custClr>
    <a:custClr name="olivegrün">
      <a:srgbClr val="749F1F"/>
    </a:custClr>
    <a:custClr name="grün">
      <a:srgbClr val="B2C50D"/>
    </a:custClr>
    <a:custClr name="blau">
      <a:srgbClr val="3288FF"/>
    </a:custClr>
    <a:custClr name="dunkelblau">
      <a:srgbClr val="002A64"/>
    </a:custClr>
    <a:custClr name="grau 80%">
      <a:srgbClr val="5A5B5E"/>
    </a:custClr>
    <a:custClr name="dunkelrot2">
      <a:srgbClr val="CE1910"/>
    </a:custClr>
    <a:custClr name="rot2">
      <a:srgbClr val="FF481D"/>
    </a:custClr>
    <a:custClr name="orange2">
      <a:srgbClr val="FF9444"/>
    </a:custClr>
    <a:custClr name="gelb2">
      <a:srgbClr val="FFE84A"/>
    </a:custClr>
    <a:custClr name="dunkelgrün2">
      <a:srgbClr val="0A9B4D"/>
    </a:custClr>
    <a:custClr name="olivegrün2">
      <a:srgbClr val="8FBB3B"/>
    </a:custClr>
    <a:custClr name="grün2">
      <a:srgbClr val="D1E62E"/>
    </a:custClr>
    <a:custClr name="blau2">
      <a:srgbClr val="8FBFFF"/>
    </a:custClr>
    <a:custClr name="dunkelblau2">
      <a:srgbClr val="003B8D"/>
    </a:custClr>
    <a:custClr name="grau 80%2">
      <a:srgbClr val="97999C"/>
    </a:custClr>
    <a:custClr name="dunkelrot3">
      <a:srgbClr val="E7625B"/>
    </a:custClr>
    <a:custClr name="rot3">
      <a:srgbClr val="FF572F"/>
    </a:custClr>
    <a:custClr name="orange3">
      <a:srgbClr val="FFAD6E"/>
    </a:custClr>
    <a:custClr name="gelb3">
      <a:srgbClr val="FFEC73"/>
    </a:custClr>
    <a:custClr name="dunkelgrün3">
      <a:srgbClr val="2CA966"/>
    </a:custClr>
    <a:custClr name="olivegrün3">
      <a:srgbClr val="B5DC66"/>
    </a:custClr>
    <a:custClr name="grün3">
      <a:srgbClr val="E5F75A"/>
    </a:custClr>
    <a:custClr name="blau3">
      <a:srgbClr val="BDD8FF"/>
    </a:custClr>
    <a:custClr name="dunkelblau3">
      <a:srgbClr val="0055CB"/>
    </a:custClr>
    <a:custClr name="grau 80%3">
      <a:srgbClr val="D9D9D9"/>
    </a:custClr>
    <a:custClr name="dunkelrot4">
      <a:srgbClr val="F2AFAC"/>
    </a:custClr>
    <a:custClr name="rot4">
      <a:srgbClr val="FFA18B"/>
    </a:custClr>
    <a:custClr name="orange4">
      <a:srgbClr val="FFD7B9"/>
    </a:custClr>
    <a:custClr name="gelb4">
      <a:srgbClr val="FFF7BD"/>
    </a:custClr>
    <a:custClr name="dunkelgrün4">
      <a:srgbClr val="B9EDD1"/>
    </a:custClr>
    <a:custClr name="olivegrün4">
      <a:srgbClr val="D6ECAA"/>
    </a:custClr>
    <a:custClr name="grün4">
      <a:srgbClr val="F5FCC0"/>
    </a:custClr>
    <a:custClr name="blau4">
      <a:srgbClr val="E5F0FF"/>
    </a:custClr>
    <a:custClr name="dunkelblau4">
      <a:srgbClr val="BDD8FF"/>
    </a:custClr>
    <a:custClr name="grau 80%4">
      <a:srgbClr val="F2F2F2"/>
    </a:custClr>
  </a:custClrLst>
  <a:extLst>
    <a:ext uri="{05A4C25C-085E-4340-85A3-A5531E510DB2}">
      <thm15:themeFamily xmlns:thm15="http://schemas.microsoft.com/office/thememl/2012/main" name="DOK_2021" id="{FC843BA2-13AF-40BC-AB3A-489A8B841F9D}" vid="{F4723ADB-91C7-4A38-9640-7B2C0645A89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25"/>
  <sheetViews>
    <sheetView showGridLines="0" tabSelected="1" topLeftCell="A3" zoomScaleNormal="100" zoomScaleSheetLayoutView="130" workbookViewId="0">
      <selection activeCell="G24" sqref="G24:P24"/>
    </sheetView>
  </sheetViews>
  <sheetFormatPr baseColWidth="10" defaultColWidth="11.5703125" defaultRowHeight="12.75" x14ac:dyDescent="0.2"/>
  <cols>
    <col min="1" max="1" width="2.140625" style="22" customWidth="1"/>
    <col min="2" max="24" width="4.5703125" style="22" customWidth="1"/>
    <col min="25" max="16384" width="11.5703125" style="22"/>
  </cols>
  <sheetData>
    <row r="2" spans="1:23" ht="52.5" customHeight="1" x14ac:dyDescent="0.25">
      <c r="J2" s="23"/>
    </row>
    <row r="3" spans="1:23" ht="52.5" customHeight="1" x14ac:dyDescent="0.25">
      <c r="J3" s="23"/>
    </row>
    <row r="4" spans="1:23" ht="30" x14ac:dyDescent="0.4">
      <c r="J4" s="23"/>
      <c r="P4" s="24" t="s">
        <v>164</v>
      </c>
    </row>
    <row r="5" spans="1:23" ht="17.25" customHeight="1" x14ac:dyDescent="0.4">
      <c r="J5" s="23"/>
      <c r="P5" s="25"/>
    </row>
    <row r="7" spans="1:23" ht="18" x14ac:dyDescent="0.25">
      <c r="Q7" s="26"/>
    </row>
    <row r="8" spans="1:23" ht="20.25" x14ac:dyDescent="0.3">
      <c r="P8" s="27"/>
    </row>
    <row r="9" spans="1:23" ht="26.25" x14ac:dyDescent="0.4">
      <c r="A9" s="28"/>
      <c r="P9" s="29" t="s">
        <v>165</v>
      </c>
    </row>
    <row r="10" spans="1:23" ht="25.5" x14ac:dyDescent="0.35">
      <c r="P10" s="30" t="s">
        <v>166</v>
      </c>
    </row>
    <row r="11" spans="1:23" ht="24.75" customHeight="1" x14ac:dyDescent="0.35">
      <c r="P11" s="31" t="s">
        <v>168</v>
      </c>
    </row>
    <row r="12" spans="1:23" ht="24.75" customHeight="1" x14ac:dyDescent="0.35">
      <c r="P12" s="31" t="s">
        <v>169</v>
      </c>
    </row>
    <row r="13" spans="1:23" ht="15" customHeight="1" x14ac:dyDescent="0.2">
      <c r="E13" s="32"/>
      <c r="F13" s="33"/>
      <c r="G13" s="33"/>
      <c r="H13" s="33"/>
      <c r="I13" s="33"/>
      <c r="J13" s="33"/>
      <c r="K13" s="33"/>
      <c r="L13" s="33"/>
      <c r="M13" s="33"/>
      <c r="N13" s="33"/>
      <c r="O13" s="33"/>
      <c r="P13" s="33"/>
    </row>
    <row r="14" spans="1:23" ht="45.75" customHeight="1" x14ac:dyDescent="0.2">
      <c r="E14" s="33"/>
      <c r="F14" s="33"/>
      <c r="G14" s="33"/>
      <c r="H14" s="33"/>
      <c r="I14" s="34"/>
      <c r="J14" s="34"/>
      <c r="K14" s="34"/>
      <c r="L14" s="34"/>
      <c r="M14" s="34"/>
      <c r="N14" s="34"/>
      <c r="O14" s="34"/>
      <c r="P14" s="34"/>
    </row>
    <row r="15" spans="1:23" ht="12.75" customHeight="1" x14ac:dyDescent="0.2">
      <c r="E15" s="33"/>
      <c r="F15" s="33"/>
      <c r="G15" s="33"/>
      <c r="H15" s="33"/>
      <c r="I15" s="33"/>
      <c r="K15" s="33"/>
      <c r="L15" s="33"/>
      <c r="M15" s="33"/>
      <c r="N15" s="33"/>
      <c r="O15" s="33"/>
      <c r="P15" s="34"/>
      <c r="Q15" s="35"/>
      <c r="R15" s="35"/>
      <c r="S15" s="35"/>
      <c r="T15" s="35"/>
      <c r="U15" s="35"/>
      <c r="V15" s="35"/>
      <c r="W15" s="35"/>
    </row>
    <row r="16" spans="1:23" ht="28.5" customHeight="1" x14ac:dyDescent="0.35">
      <c r="E16" s="33"/>
      <c r="F16" s="33"/>
      <c r="G16" s="33"/>
      <c r="H16" s="33"/>
      <c r="I16" s="33"/>
      <c r="K16" s="33"/>
      <c r="L16" s="33"/>
      <c r="M16" s="33"/>
      <c r="N16" s="33"/>
      <c r="O16" s="33"/>
      <c r="P16" s="36" t="s">
        <v>167</v>
      </c>
    </row>
    <row r="17" spans="3:16" ht="12.75" customHeight="1" x14ac:dyDescent="0.2">
      <c r="E17" s="33"/>
      <c r="F17" s="33"/>
      <c r="G17" s="33"/>
      <c r="H17" s="33"/>
      <c r="I17" s="33"/>
      <c r="J17" s="33"/>
      <c r="K17" s="33"/>
      <c r="L17" s="33"/>
      <c r="M17" s="33"/>
      <c r="N17" s="33"/>
      <c r="O17" s="33"/>
      <c r="P17" s="33"/>
    </row>
    <row r="18" spans="3:16" ht="12.75" customHeight="1" x14ac:dyDescent="0.35">
      <c r="P18" s="37"/>
    </row>
    <row r="19" spans="3:16" ht="12.75" customHeight="1" x14ac:dyDescent="0.35">
      <c r="P19" s="37"/>
    </row>
    <row r="20" spans="3:16" ht="20.25" x14ac:dyDescent="0.3">
      <c r="P20" s="38" t="s">
        <v>255</v>
      </c>
    </row>
    <row r="24" spans="3:16" ht="20.25" customHeight="1" x14ac:dyDescent="0.3">
      <c r="C24" s="39"/>
      <c r="D24" s="39"/>
      <c r="E24" s="39"/>
      <c r="G24" s="21" t="s">
        <v>0</v>
      </c>
      <c r="H24" s="41"/>
      <c r="I24" s="41"/>
      <c r="J24" s="41"/>
      <c r="K24" s="41"/>
      <c r="L24" s="41"/>
      <c r="M24" s="41"/>
      <c r="N24" s="41"/>
      <c r="O24" s="41"/>
      <c r="P24" s="41"/>
    </row>
    <row r="25" spans="3:16" x14ac:dyDescent="0.2">
      <c r="D25" s="40"/>
    </row>
  </sheetData>
  <sheetProtection algorithmName="SHA-512" hashValue="5uDTYix+h2NPTgVTGh+ol3jkdjq45EOiPmHBpIJKnpQtrDkPiZV2j9PHMd1XsmxnMY5l4s2dFXW6v2hC7GWxww==" saltValue="X8ZEyadX/4mLfvgjD/1kGg==" spinCount="100000" sheet="1" autoFilter="0"/>
  <mergeCells count="1">
    <mergeCell ref="G24:P24"/>
  </mergeCells>
  <printOptions horizontalCentered="1"/>
  <pageMargins left="0.39370078740157483" right="0.39370078740157483" top="0.70866141732283472" bottom="0.74803149606299213" header="0.31496062992125984" footer="0.51181102362204722"/>
  <pageSetup paperSize="9" fitToHeight="2" orientation="portrait" r:id="rId1"/>
  <rowBreaks count="1" manualBreakCount="1">
    <brk id="58"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2"/>
  <sheetViews>
    <sheetView zoomScaleNormal="100" zoomScaleSheetLayoutView="115" workbookViewId="0">
      <selection sqref="A1:XFD1048576"/>
    </sheetView>
  </sheetViews>
  <sheetFormatPr baseColWidth="10" defaultRowHeight="12.75" x14ac:dyDescent="0.2"/>
  <cols>
    <col min="1" max="1" width="17.5703125" style="16" customWidth="1"/>
    <col min="2" max="2" width="82.85546875" style="16" customWidth="1"/>
    <col min="3" max="8" width="11.42578125" style="16"/>
    <col min="9" max="9" width="10.5703125" style="16" customWidth="1"/>
    <col min="10" max="11" width="7.7109375" style="16" customWidth="1"/>
    <col min="12" max="12" width="45.7109375" style="16" customWidth="1"/>
    <col min="13" max="13" width="7" style="16" customWidth="1"/>
    <col min="14" max="256" width="11.42578125" style="16"/>
    <col min="257" max="257" width="17.5703125" style="16" customWidth="1"/>
    <col min="258" max="258" width="82.85546875" style="16" customWidth="1"/>
    <col min="259" max="264" width="11.42578125" style="16"/>
    <col min="265" max="265" width="10.5703125" style="16" customWidth="1"/>
    <col min="266" max="267" width="7.7109375" style="16" customWidth="1"/>
    <col min="268" max="268" width="45.7109375" style="16" customWidth="1"/>
    <col min="269" max="269" width="7" style="16" customWidth="1"/>
    <col min="270" max="512" width="11.42578125" style="16"/>
    <col min="513" max="513" width="17.5703125" style="16" customWidth="1"/>
    <col min="514" max="514" width="82.85546875" style="16" customWidth="1"/>
    <col min="515" max="520" width="11.42578125" style="16"/>
    <col min="521" max="521" width="10.5703125" style="16" customWidth="1"/>
    <col min="522" max="523" width="7.7109375" style="16" customWidth="1"/>
    <col min="524" max="524" width="45.7109375" style="16" customWidth="1"/>
    <col min="525" max="525" width="7" style="16" customWidth="1"/>
    <col min="526" max="768" width="11.42578125" style="16"/>
    <col min="769" max="769" width="17.5703125" style="16" customWidth="1"/>
    <col min="770" max="770" width="82.85546875" style="16" customWidth="1"/>
    <col min="771" max="776" width="11.42578125" style="16"/>
    <col min="777" max="777" width="10.5703125" style="16" customWidth="1"/>
    <col min="778" max="779" width="7.7109375" style="16" customWidth="1"/>
    <col min="780" max="780" width="45.7109375" style="16" customWidth="1"/>
    <col min="781" max="781" width="7" style="16" customWidth="1"/>
    <col min="782" max="1024" width="11.42578125" style="16"/>
    <col min="1025" max="1025" width="17.5703125" style="16" customWidth="1"/>
    <col min="1026" max="1026" width="82.85546875" style="16" customWidth="1"/>
    <col min="1027" max="1032" width="11.42578125" style="16"/>
    <col min="1033" max="1033" width="10.5703125" style="16" customWidth="1"/>
    <col min="1034" max="1035" width="7.7109375" style="16" customWidth="1"/>
    <col min="1036" max="1036" width="45.7109375" style="16" customWidth="1"/>
    <col min="1037" max="1037" width="7" style="16" customWidth="1"/>
    <col min="1038" max="1280" width="11.42578125" style="16"/>
    <col min="1281" max="1281" width="17.5703125" style="16" customWidth="1"/>
    <col min="1282" max="1282" width="82.85546875" style="16" customWidth="1"/>
    <col min="1283" max="1288" width="11.42578125" style="16"/>
    <col min="1289" max="1289" width="10.5703125" style="16" customWidth="1"/>
    <col min="1290" max="1291" width="7.7109375" style="16" customWidth="1"/>
    <col min="1292" max="1292" width="45.7109375" style="16" customWidth="1"/>
    <col min="1293" max="1293" width="7" style="16" customWidth="1"/>
    <col min="1294" max="1536" width="11.42578125" style="16"/>
    <col min="1537" max="1537" width="17.5703125" style="16" customWidth="1"/>
    <col min="1538" max="1538" width="82.85546875" style="16" customWidth="1"/>
    <col min="1539" max="1544" width="11.42578125" style="16"/>
    <col min="1545" max="1545" width="10.5703125" style="16" customWidth="1"/>
    <col min="1546" max="1547" width="7.7109375" style="16" customWidth="1"/>
    <col min="1548" max="1548" width="45.7109375" style="16" customWidth="1"/>
    <col min="1549" max="1549" width="7" style="16" customWidth="1"/>
    <col min="1550" max="1792" width="11.42578125" style="16"/>
    <col min="1793" max="1793" width="17.5703125" style="16" customWidth="1"/>
    <col min="1794" max="1794" width="82.85546875" style="16" customWidth="1"/>
    <col min="1795" max="1800" width="11.42578125" style="16"/>
    <col min="1801" max="1801" width="10.5703125" style="16" customWidth="1"/>
    <col min="1802" max="1803" width="7.7109375" style="16" customWidth="1"/>
    <col min="1804" max="1804" width="45.7109375" style="16" customWidth="1"/>
    <col min="1805" max="1805" width="7" style="16" customWidth="1"/>
    <col min="1806" max="2048" width="11.42578125" style="16"/>
    <col min="2049" max="2049" width="17.5703125" style="16" customWidth="1"/>
    <col min="2050" max="2050" width="82.85546875" style="16" customWidth="1"/>
    <col min="2051" max="2056" width="11.42578125" style="16"/>
    <col min="2057" max="2057" width="10.5703125" style="16" customWidth="1"/>
    <col min="2058" max="2059" width="7.7109375" style="16" customWidth="1"/>
    <col min="2060" max="2060" width="45.7109375" style="16" customWidth="1"/>
    <col min="2061" max="2061" width="7" style="16" customWidth="1"/>
    <col min="2062" max="2304" width="11.42578125" style="16"/>
    <col min="2305" max="2305" width="17.5703125" style="16" customWidth="1"/>
    <col min="2306" max="2306" width="82.85546875" style="16" customWidth="1"/>
    <col min="2307" max="2312" width="11.42578125" style="16"/>
    <col min="2313" max="2313" width="10.5703125" style="16" customWidth="1"/>
    <col min="2314" max="2315" width="7.7109375" style="16" customWidth="1"/>
    <col min="2316" max="2316" width="45.7109375" style="16" customWidth="1"/>
    <col min="2317" max="2317" width="7" style="16" customWidth="1"/>
    <col min="2318" max="2560" width="11.42578125" style="16"/>
    <col min="2561" max="2561" width="17.5703125" style="16" customWidth="1"/>
    <col min="2562" max="2562" width="82.85546875" style="16" customWidth="1"/>
    <col min="2563" max="2568" width="11.42578125" style="16"/>
    <col min="2569" max="2569" width="10.5703125" style="16" customWidth="1"/>
    <col min="2570" max="2571" width="7.7109375" style="16" customWidth="1"/>
    <col min="2572" max="2572" width="45.7109375" style="16" customWidth="1"/>
    <col min="2573" max="2573" width="7" style="16" customWidth="1"/>
    <col min="2574" max="2816" width="11.42578125" style="16"/>
    <col min="2817" max="2817" width="17.5703125" style="16" customWidth="1"/>
    <col min="2818" max="2818" width="82.85546875" style="16" customWidth="1"/>
    <col min="2819" max="2824" width="11.42578125" style="16"/>
    <col min="2825" max="2825" width="10.5703125" style="16" customWidth="1"/>
    <col min="2826" max="2827" width="7.7109375" style="16" customWidth="1"/>
    <col min="2828" max="2828" width="45.7109375" style="16" customWidth="1"/>
    <col min="2829" max="2829" width="7" style="16" customWidth="1"/>
    <col min="2830" max="3072" width="11.42578125" style="16"/>
    <col min="3073" max="3073" width="17.5703125" style="16" customWidth="1"/>
    <col min="3074" max="3074" width="82.85546875" style="16" customWidth="1"/>
    <col min="3075" max="3080" width="11.42578125" style="16"/>
    <col min="3081" max="3081" width="10.5703125" style="16" customWidth="1"/>
    <col min="3082" max="3083" width="7.7109375" style="16" customWidth="1"/>
    <col min="3084" max="3084" width="45.7109375" style="16" customWidth="1"/>
    <col min="3085" max="3085" width="7" style="16" customWidth="1"/>
    <col min="3086" max="3328" width="11.42578125" style="16"/>
    <col min="3329" max="3329" width="17.5703125" style="16" customWidth="1"/>
    <col min="3330" max="3330" width="82.85546875" style="16" customWidth="1"/>
    <col min="3331" max="3336" width="11.42578125" style="16"/>
    <col min="3337" max="3337" width="10.5703125" style="16" customWidth="1"/>
    <col min="3338" max="3339" width="7.7109375" style="16" customWidth="1"/>
    <col min="3340" max="3340" width="45.7109375" style="16" customWidth="1"/>
    <col min="3341" max="3341" width="7" style="16" customWidth="1"/>
    <col min="3342" max="3584" width="11.42578125" style="16"/>
    <col min="3585" max="3585" width="17.5703125" style="16" customWidth="1"/>
    <col min="3586" max="3586" width="82.85546875" style="16" customWidth="1"/>
    <col min="3587" max="3592" width="11.42578125" style="16"/>
    <col min="3593" max="3593" width="10.5703125" style="16" customWidth="1"/>
    <col min="3594" max="3595" width="7.7109375" style="16" customWidth="1"/>
    <col min="3596" max="3596" width="45.7109375" style="16" customWidth="1"/>
    <col min="3597" max="3597" width="7" style="16" customWidth="1"/>
    <col min="3598" max="3840" width="11.42578125" style="16"/>
    <col min="3841" max="3841" width="17.5703125" style="16" customWidth="1"/>
    <col min="3842" max="3842" width="82.85546875" style="16" customWidth="1"/>
    <col min="3843" max="3848" width="11.42578125" style="16"/>
    <col min="3849" max="3849" width="10.5703125" style="16" customWidth="1"/>
    <col min="3850" max="3851" width="7.7109375" style="16" customWidth="1"/>
    <col min="3852" max="3852" width="45.7109375" style="16" customWidth="1"/>
    <col min="3853" max="3853" width="7" style="16" customWidth="1"/>
    <col min="3854" max="4096" width="11.42578125" style="16"/>
    <col min="4097" max="4097" width="17.5703125" style="16" customWidth="1"/>
    <col min="4098" max="4098" width="82.85546875" style="16" customWidth="1"/>
    <col min="4099" max="4104" width="11.42578125" style="16"/>
    <col min="4105" max="4105" width="10.5703125" style="16" customWidth="1"/>
    <col min="4106" max="4107" width="7.7109375" style="16" customWidth="1"/>
    <col min="4108" max="4108" width="45.7109375" style="16" customWidth="1"/>
    <col min="4109" max="4109" width="7" style="16" customWidth="1"/>
    <col min="4110" max="4352" width="11.42578125" style="16"/>
    <col min="4353" max="4353" width="17.5703125" style="16" customWidth="1"/>
    <col min="4354" max="4354" width="82.85546875" style="16" customWidth="1"/>
    <col min="4355" max="4360" width="11.42578125" style="16"/>
    <col min="4361" max="4361" width="10.5703125" style="16" customWidth="1"/>
    <col min="4362" max="4363" width="7.7109375" style="16" customWidth="1"/>
    <col min="4364" max="4364" width="45.7109375" style="16" customWidth="1"/>
    <col min="4365" max="4365" width="7" style="16" customWidth="1"/>
    <col min="4366" max="4608" width="11.42578125" style="16"/>
    <col min="4609" max="4609" width="17.5703125" style="16" customWidth="1"/>
    <col min="4610" max="4610" width="82.85546875" style="16" customWidth="1"/>
    <col min="4611" max="4616" width="11.42578125" style="16"/>
    <col min="4617" max="4617" width="10.5703125" style="16" customWidth="1"/>
    <col min="4618" max="4619" width="7.7109375" style="16" customWidth="1"/>
    <col min="4620" max="4620" width="45.7109375" style="16" customWidth="1"/>
    <col min="4621" max="4621" width="7" style="16" customWidth="1"/>
    <col min="4622" max="4864" width="11.42578125" style="16"/>
    <col min="4865" max="4865" width="17.5703125" style="16" customWidth="1"/>
    <col min="4866" max="4866" width="82.85546875" style="16" customWidth="1"/>
    <col min="4867" max="4872" width="11.42578125" style="16"/>
    <col min="4873" max="4873" width="10.5703125" style="16" customWidth="1"/>
    <col min="4874" max="4875" width="7.7109375" style="16" customWidth="1"/>
    <col min="4876" max="4876" width="45.7109375" style="16" customWidth="1"/>
    <col min="4877" max="4877" width="7" style="16" customWidth="1"/>
    <col min="4878" max="5120" width="11.42578125" style="16"/>
    <col min="5121" max="5121" width="17.5703125" style="16" customWidth="1"/>
    <col min="5122" max="5122" width="82.85546875" style="16" customWidth="1"/>
    <col min="5123" max="5128" width="11.42578125" style="16"/>
    <col min="5129" max="5129" width="10.5703125" style="16" customWidth="1"/>
    <col min="5130" max="5131" width="7.7109375" style="16" customWidth="1"/>
    <col min="5132" max="5132" width="45.7109375" style="16" customWidth="1"/>
    <col min="5133" max="5133" width="7" style="16" customWidth="1"/>
    <col min="5134" max="5376" width="11.42578125" style="16"/>
    <col min="5377" max="5377" width="17.5703125" style="16" customWidth="1"/>
    <col min="5378" max="5378" width="82.85546875" style="16" customWidth="1"/>
    <col min="5379" max="5384" width="11.42578125" style="16"/>
    <col min="5385" max="5385" width="10.5703125" style="16" customWidth="1"/>
    <col min="5386" max="5387" width="7.7109375" style="16" customWidth="1"/>
    <col min="5388" max="5388" width="45.7109375" style="16" customWidth="1"/>
    <col min="5389" max="5389" width="7" style="16" customWidth="1"/>
    <col min="5390" max="5632" width="11.42578125" style="16"/>
    <col min="5633" max="5633" width="17.5703125" style="16" customWidth="1"/>
    <col min="5634" max="5634" width="82.85546875" style="16" customWidth="1"/>
    <col min="5635" max="5640" width="11.42578125" style="16"/>
    <col min="5641" max="5641" width="10.5703125" style="16" customWidth="1"/>
    <col min="5642" max="5643" width="7.7109375" style="16" customWidth="1"/>
    <col min="5644" max="5644" width="45.7109375" style="16" customWidth="1"/>
    <col min="5645" max="5645" width="7" style="16" customWidth="1"/>
    <col min="5646" max="5888" width="11.42578125" style="16"/>
    <col min="5889" max="5889" width="17.5703125" style="16" customWidth="1"/>
    <col min="5890" max="5890" width="82.85546875" style="16" customWidth="1"/>
    <col min="5891" max="5896" width="11.42578125" style="16"/>
    <col min="5897" max="5897" width="10.5703125" style="16" customWidth="1"/>
    <col min="5898" max="5899" width="7.7109375" style="16" customWidth="1"/>
    <col min="5900" max="5900" width="45.7109375" style="16" customWidth="1"/>
    <col min="5901" max="5901" width="7" style="16" customWidth="1"/>
    <col min="5902" max="6144" width="11.42578125" style="16"/>
    <col min="6145" max="6145" width="17.5703125" style="16" customWidth="1"/>
    <col min="6146" max="6146" width="82.85546875" style="16" customWidth="1"/>
    <col min="6147" max="6152" width="11.42578125" style="16"/>
    <col min="6153" max="6153" width="10.5703125" style="16" customWidth="1"/>
    <col min="6154" max="6155" width="7.7109375" style="16" customWidth="1"/>
    <col min="6156" max="6156" width="45.7109375" style="16" customWidth="1"/>
    <col min="6157" max="6157" width="7" style="16" customWidth="1"/>
    <col min="6158" max="6400" width="11.42578125" style="16"/>
    <col min="6401" max="6401" width="17.5703125" style="16" customWidth="1"/>
    <col min="6402" max="6402" width="82.85546875" style="16" customWidth="1"/>
    <col min="6403" max="6408" width="11.42578125" style="16"/>
    <col min="6409" max="6409" width="10.5703125" style="16" customWidth="1"/>
    <col min="6410" max="6411" width="7.7109375" style="16" customWidth="1"/>
    <col min="6412" max="6412" width="45.7109375" style="16" customWidth="1"/>
    <col min="6413" max="6413" width="7" style="16" customWidth="1"/>
    <col min="6414" max="6656" width="11.42578125" style="16"/>
    <col min="6657" max="6657" width="17.5703125" style="16" customWidth="1"/>
    <col min="6658" max="6658" width="82.85546875" style="16" customWidth="1"/>
    <col min="6659" max="6664" width="11.42578125" style="16"/>
    <col min="6665" max="6665" width="10.5703125" style="16" customWidth="1"/>
    <col min="6666" max="6667" width="7.7109375" style="16" customWidth="1"/>
    <col min="6668" max="6668" width="45.7109375" style="16" customWidth="1"/>
    <col min="6669" max="6669" width="7" style="16" customWidth="1"/>
    <col min="6670" max="6912" width="11.42578125" style="16"/>
    <col min="6913" max="6913" width="17.5703125" style="16" customWidth="1"/>
    <col min="6914" max="6914" width="82.85546875" style="16" customWidth="1"/>
    <col min="6915" max="6920" width="11.42578125" style="16"/>
    <col min="6921" max="6921" width="10.5703125" style="16" customWidth="1"/>
    <col min="6922" max="6923" width="7.7109375" style="16" customWidth="1"/>
    <col min="6924" max="6924" width="45.7109375" style="16" customWidth="1"/>
    <col min="6925" max="6925" width="7" style="16" customWidth="1"/>
    <col min="6926" max="7168" width="11.42578125" style="16"/>
    <col min="7169" max="7169" width="17.5703125" style="16" customWidth="1"/>
    <col min="7170" max="7170" width="82.85546875" style="16" customWidth="1"/>
    <col min="7171" max="7176" width="11.42578125" style="16"/>
    <col min="7177" max="7177" width="10.5703125" style="16" customWidth="1"/>
    <col min="7178" max="7179" width="7.7109375" style="16" customWidth="1"/>
    <col min="7180" max="7180" width="45.7109375" style="16" customWidth="1"/>
    <col min="7181" max="7181" width="7" style="16" customWidth="1"/>
    <col min="7182" max="7424" width="11.42578125" style="16"/>
    <col min="7425" max="7425" width="17.5703125" style="16" customWidth="1"/>
    <col min="7426" max="7426" width="82.85546875" style="16" customWidth="1"/>
    <col min="7427" max="7432" width="11.42578125" style="16"/>
    <col min="7433" max="7433" width="10.5703125" style="16" customWidth="1"/>
    <col min="7434" max="7435" width="7.7109375" style="16" customWidth="1"/>
    <col min="7436" max="7436" width="45.7109375" style="16" customWidth="1"/>
    <col min="7437" max="7437" width="7" style="16" customWidth="1"/>
    <col min="7438" max="7680" width="11.42578125" style="16"/>
    <col min="7681" max="7681" width="17.5703125" style="16" customWidth="1"/>
    <col min="7682" max="7682" width="82.85546875" style="16" customWidth="1"/>
    <col min="7683" max="7688" width="11.42578125" style="16"/>
    <col min="7689" max="7689" width="10.5703125" style="16" customWidth="1"/>
    <col min="7690" max="7691" width="7.7109375" style="16" customWidth="1"/>
    <col min="7692" max="7692" width="45.7109375" style="16" customWidth="1"/>
    <col min="7693" max="7693" width="7" style="16" customWidth="1"/>
    <col min="7694" max="7936" width="11.42578125" style="16"/>
    <col min="7937" max="7937" width="17.5703125" style="16" customWidth="1"/>
    <col min="7938" max="7938" width="82.85546875" style="16" customWidth="1"/>
    <col min="7939" max="7944" width="11.42578125" style="16"/>
    <col min="7945" max="7945" width="10.5703125" style="16" customWidth="1"/>
    <col min="7946" max="7947" width="7.7109375" style="16" customWidth="1"/>
    <col min="7948" max="7948" width="45.7109375" style="16" customWidth="1"/>
    <col min="7949" max="7949" width="7" style="16" customWidth="1"/>
    <col min="7950" max="8192" width="11.42578125" style="16"/>
    <col min="8193" max="8193" width="17.5703125" style="16" customWidth="1"/>
    <col min="8194" max="8194" width="82.85546875" style="16" customWidth="1"/>
    <col min="8195" max="8200" width="11.42578125" style="16"/>
    <col min="8201" max="8201" width="10.5703125" style="16" customWidth="1"/>
    <col min="8202" max="8203" width="7.7109375" style="16" customWidth="1"/>
    <col min="8204" max="8204" width="45.7109375" style="16" customWidth="1"/>
    <col min="8205" max="8205" width="7" style="16" customWidth="1"/>
    <col min="8206" max="8448" width="11.42578125" style="16"/>
    <col min="8449" max="8449" width="17.5703125" style="16" customWidth="1"/>
    <col min="8450" max="8450" width="82.85546875" style="16" customWidth="1"/>
    <col min="8451" max="8456" width="11.42578125" style="16"/>
    <col min="8457" max="8457" width="10.5703125" style="16" customWidth="1"/>
    <col min="8458" max="8459" width="7.7109375" style="16" customWidth="1"/>
    <col min="8460" max="8460" width="45.7109375" style="16" customWidth="1"/>
    <col min="8461" max="8461" width="7" style="16" customWidth="1"/>
    <col min="8462" max="8704" width="11.42578125" style="16"/>
    <col min="8705" max="8705" width="17.5703125" style="16" customWidth="1"/>
    <col min="8706" max="8706" width="82.85546875" style="16" customWidth="1"/>
    <col min="8707" max="8712" width="11.42578125" style="16"/>
    <col min="8713" max="8713" width="10.5703125" style="16" customWidth="1"/>
    <col min="8714" max="8715" width="7.7109375" style="16" customWidth="1"/>
    <col min="8716" max="8716" width="45.7109375" style="16" customWidth="1"/>
    <col min="8717" max="8717" width="7" style="16" customWidth="1"/>
    <col min="8718" max="8960" width="11.42578125" style="16"/>
    <col min="8961" max="8961" width="17.5703125" style="16" customWidth="1"/>
    <col min="8962" max="8962" width="82.85546875" style="16" customWidth="1"/>
    <col min="8963" max="8968" width="11.42578125" style="16"/>
    <col min="8969" max="8969" width="10.5703125" style="16" customWidth="1"/>
    <col min="8970" max="8971" width="7.7109375" style="16" customWidth="1"/>
    <col min="8972" max="8972" width="45.7109375" style="16" customWidth="1"/>
    <col min="8973" max="8973" width="7" style="16" customWidth="1"/>
    <col min="8974" max="9216" width="11.42578125" style="16"/>
    <col min="9217" max="9217" width="17.5703125" style="16" customWidth="1"/>
    <col min="9218" max="9218" width="82.85546875" style="16" customWidth="1"/>
    <col min="9219" max="9224" width="11.42578125" style="16"/>
    <col min="9225" max="9225" width="10.5703125" style="16" customWidth="1"/>
    <col min="9226" max="9227" width="7.7109375" style="16" customWidth="1"/>
    <col min="9228" max="9228" width="45.7109375" style="16" customWidth="1"/>
    <col min="9229" max="9229" width="7" style="16" customWidth="1"/>
    <col min="9230" max="9472" width="11.42578125" style="16"/>
    <col min="9473" max="9473" width="17.5703125" style="16" customWidth="1"/>
    <col min="9474" max="9474" width="82.85546875" style="16" customWidth="1"/>
    <col min="9475" max="9480" width="11.42578125" style="16"/>
    <col min="9481" max="9481" width="10.5703125" style="16" customWidth="1"/>
    <col min="9482" max="9483" width="7.7109375" style="16" customWidth="1"/>
    <col min="9484" max="9484" width="45.7109375" style="16" customWidth="1"/>
    <col min="9485" max="9485" width="7" style="16" customWidth="1"/>
    <col min="9486" max="9728" width="11.42578125" style="16"/>
    <col min="9729" max="9729" width="17.5703125" style="16" customWidth="1"/>
    <col min="9730" max="9730" width="82.85546875" style="16" customWidth="1"/>
    <col min="9731" max="9736" width="11.42578125" style="16"/>
    <col min="9737" max="9737" width="10.5703125" style="16" customWidth="1"/>
    <col min="9738" max="9739" width="7.7109375" style="16" customWidth="1"/>
    <col min="9740" max="9740" width="45.7109375" style="16" customWidth="1"/>
    <col min="9741" max="9741" width="7" style="16" customWidth="1"/>
    <col min="9742" max="9984" width="11.42578125" style="16"/>
    <col min="9985" max="9985" width="17.5703125" style="16" customWidth="1"/>
    <col min="9986" max="9986" width="82.85546875" style="16" customWidth="1"/>
    <col min="9987" max="9992" width="11.42578125" style="16"/>
    <col min="9993" max="9993" width="10.5703125" style="16" customWidth="1"/>
    <col min="9994" max="9995" width="7.7109375" style="16" customWidth="1"/>
    <col min="9996" max="9996" width="45.7109375" style="16" customWidth="1"/>
    <col min="9997" max="9997" width="7" style="16" customWidth="1"/>
    <col min="9998" max="10240" width="11.42578125" style="16"/>
    <col min="10241" max="10241" width="17.5703125" style="16" customWidth="1"/>
    <col min="10242" max="10242" width="82.85546875" style="16" customWidth="1"/>
    <col min="10243" max="10248" width="11.42578125" style="16"/>
    <col min="10249" max="10249" width="10.5703125" style="16" customWidth="1"/>
    <col min="10250" max="10251" width="7.7109375" style="16" customWidth="1"/>
    <col min="10252" max="10252" width="45.7109375" style="16" customWidth="1"/>
    <col min="10253" max="10253" width="7" style="16" customWidth="1"/>
    <col min="10254" max="10496" width="11.42578125" style="16"/>
    <col min="10497" max="10497" width="17.5703125" style="16" customWidth="1"/>
    <col min="10498" max="10498" width="82.85546875" style="16" customWidth="1"/>
    <col min="10499" max="10504" width="11.42578125" style="16"/>
    <col min="10505" max="10505" width="10.5703125" style="16" customWidth="1"/>
    <col min="10506" max="10507" width="7.7109375" style="16" customWidth="1"/>
    <col min="10508" max="10508" width="45.7109375" style="16" customWidth="1"/>
    <col min="10509" max="10509" width="7" style="16" customWidth="1"/>
    <col min="10510" max="10752" width="11.42578125" style="16"/>
    <col min="10753" max="10753" width="17.5703125" style="16" customWidth="1"/>
    <col min="10754" max="10754" width="82.85546875" style="16" customWidth="1"/>
    <col min="10755" max="10760" width="11.42578125" style="16"/>
    <col min="10761" max="10761" width="10.5703125" style="16" customWidth="1"/>
    <col min="10762" max="10763" width="7.7109375" style="16" customWidth="1"/>
    <col min="10764" max="10764" width="45.7109375" style="16" customWidth="1"/>
    <col min="10765" max="10765" width="7" style="16" customWidth="1"/>
    <col min="10766" max="11008" width="11.42578125" style="16"/>
    <col min="11009" max="11009" width="17.5703125" style="16" customWidth="1"/>
    <col min="11010" max="11010" width="82.85546875" style="16" customWidth="1"/>
    <col min="11011" max="11016" width="11.42578125" style="16"/>
    <col min="11017" max="11017" width="10.5703125" style="16" customWidth="1"/>
    <col min="11018" max="11019" width="7.7109375" style="16" customWidth="1"/>
    <col min="11020" max="11020" width="45.7109375" style="16" customWidth="1"/>
    <col min="11021" max="11021" width="7" style="16" customWidth="1"/>
    <col min="11022" max="11264" width="11.42578125" style="16"/>
    <col min="11265" max="11265" width="17.5703125" style="16" customWidth="1"/>
    <col min="11266" max="11266" width="82.85546875" style="16" customWidth="1"/>
    <col min="11267" max="11272" width="11.42578125" style="16"/>
    <col min="11273" max="11273" width="10.5703125" style="16" customWidth="1"/>
    <col min="11274" max="11275" width="7.7109375" style="16" customWidth="1"/>
    <col min="11276" max="11276" width="45.7109375" style="16" customWidth="1"/>
    <col min="11277" max="11277" width="7" style="16" customWidth="1"/>
    <col min="11278" max="11520" width="11.42578125" style="16"/>
    <col min="11521" max="11521" width="17.5703125" style="16" customWidth="1"/>
    <col min="11522" max="11522" width="82.85546875" style="16" customWidth="1"/>
    <col min="11523" max="11528" width="11.42578125" style="16"/>
    <col min="11529" max="11529" width="10.5703125" style="16" customWidth="1"/>
    <col min="11530" max="11531" width="7.7109375" style="16" customWidth="1"/>
    <col min="11532" max="11532" width="45.7109375" style="16" customWidth="1"/>
    <col min="11533" max="11533" width="7" style="16" customWidth="1"/>
    <col min="11534" max="11776" width="11.42578125" style="16"/>
    <col min="11777" max="11777" width="17.5703125" style="16" customWidth="1"/>
    <col min="11778" max="11778" width="82.85546875" style="16" customWidth="1"/>
    <col min="11779" max="11784" width="11.42578125" style="16"/>
    <col min="11785" max="11785" width="10.5703125" style="16" customWidth="1"/>
    <col min="11786" max="11787" width="7.7109375" style="16" customWidth="1"/>
    <col min="11788" max="11788" width="45.7109375" style="16" customWidth="1"/>
    <col min="11789" max="11789" width="7" style="16" customWidth="1"/>
    <col min="11790" max="12032" width="11.42578125" style="16"/>
    <col min="12033" max="12033" width="17.5703125" style="16" customWidth="1"/>
    <col min="12034" max="12034" width="82.85546875" style="16" customWidth="1"/>
    <col min="12035" max="12040" width="11.42578125" style="16"/>
    <col min="12041" max="12041" width="10.5703125" style="16" customWidth="1"/>
    <col min="12042" max="12043" width="7.7109375" style="16" customWidth="1"/>
    <col min="12044" max="12044" width="45.7109375" style="16" customWidth="1"/>
    <col min="12045" max="12045" width="7" style="16" customWidth="1"/>
    <col min="12046" max="12288" width="11.42578125" style="16"/>
    <col min="12289" max="12289" width="17.5703125" style="16" customWidth="1"/>
    <col min="12290" max="12290" width="82.85546875" style="16" customWidth="1"/>
    <col min="12291" max="12296" width="11.42578125" style="16"/>
    <col min="12297" max="12297" width="10.5703125" style="16" customWidth="1"/>
    <col min="12298" max="12299" width="7.7109375" style="16" customWidth="1"/>
    <col min="12300" max="12300" width="45.7109375" style="16" customWidth="1"/>
    <col min="12301" max="12301" width="7" style="16" customWidth="1"/>
    <col min="12302" max="12544" width="11.42578125" style="16"/>
    <col min="12545" max="12545" width="17.5703125" style="16" customWidth="1"/>
    <col min="12546" max="12546" width="82.85546875" style="16" customWidth="1"/>
    <col min="12547" max="12552" width="11.42578125" style="16"/>
    <col min="12553" max="12553" width="10.5703125" style="16" customWidth="1"/>
    <col min="12554" max="12555" width="7.7109375" style="16" customWidth="1"/>
    <col min="12556" max="12556" width="45.7109375" style="16" customWidth="1"/>
    <col min="12557" max="12557" width="7" style="16" customWidth="1"/>
    <col min="12558" max="12800" width="11.42578125" style="16"/>
    <col min="12801" max="12801" width="17.5703125" style="16" customWidth="1"/>
    <col min="12802" max="12802" width="82.85546875" style="16" customWidth="1"/>
    <col min="12803" max="12808" width="11.42578125" style="16"/>
    <col min="12809" max="12809" width="10.5703125" style="16" customWidth="1"/>
    <col min="12810" max="12811" width="7.7109375" style="16" customWidth="1"/>
    <col min="12812" max="12812" width="45.7109375" style="16" customWidth="1"/>
    <col min="12813" max="12813" width="7" style="16" customWidth="1"/>
    <col min="12814" max="13056" width="11.42578125" style="16"/>
    <col min="13057" max="13057" width="17.5703125" style="16" customWidth="1"/>
    <col min="13058" max="13058" width="82.85546875" style="16" customWidth="1"/>
    <col min="13059" max="13064" width="11.42578125" style="16"/>
    <col min="13065" max="13065" width="10.5703125" style="16" customWidth="1"/>
    <col min="13066" max="13067" width="7.7109375" style="16" customWidth="1"/>
    <col min="13068" max="13068" width="45.7109375" style="16" customWidth="1"/>
    <col min="13069" max="13069" width="7" style="16" customWidth="1"/>
    <col min="13070" max="13312" width="11.42578125" style="16"/>
    <col min="13313" max="13313" width="17.5703125" style="16" customWidth="1"/>
    <col min="13314" max="13314" width="82.85546875" style="16" customWidth="1"/>
    <col min="13315" max="13320" width="11.42578125" style="16"/>
    <col min="13321" max="13321" width="10.5703125" style="16" customWidth="1"/>
    <col min="13322" max="13323" width="7.7109375" style="16" customWidth="1"/>
    <col min="13324" max="13324" width="45.7109375" style="16" customWidth="1"/>
    <col min="13325" max="13325" width="7" style="16" customWidth="1"/>
    <col min="13326" max="13568" width="11.42578125" style="16"/>
    <col min="13569" max="13569" width="17.5703125" style="16" customWidth="1"/>
    <col min="13570" max="13570" width="82.85546875" style="16" customWidth="1"/>
    <col min="13571" max="13576" width="11.42578125" style="16"/>
    <col min="13577" max="13577" width="10.5703125" style="16" customWidth="1"/>
    <col min="13578" max="13579" width="7.7109375" style="16" customWidth="1"/>
    <col min="13580" max="13580" width="45.7109375" style="16" customWidth="1"/>
    <col min="13581" max="13581" width="7" style="16" customWidth="1"/>
    <col min="13582" max="13824" width="11.42578125" style="16"/>
    <col min="13825" max="13825" width="17.5703125" style="16" customWidth="1"/>
    <col min="13826" max="13826" width="82.85546875" style="16" customWidth="1"/>
    <col min="13827" max="13832" width="11.42578125" style="16"/>
    <col min="13833" max="13833" width="10.5703125" style="16" customWidth="1"/>
    <col min="13834" max="13835" width="7.7109375" style="16" customWidth="1"/>
    <col min="13836" max="13836" width="45.7109375" style="16" customWidth="1"/>
    <col min="13837" max="13837" width="7" style="16" customWidth="1"/>
    <col min="13838" max="14080" width="11.42578125" style="16"/>
    <col min="14081" max="14081" width="17.5703125" style="16" customWidth="1"/>
    <col min="14082" max="14082" width="82.85546875" style="16" customWidth="1"/>
    <col min="14083" max="14088" width="11.42578125" style="16"/>
    <col min="14089" max="14089" width="10.5703125" style="16" customWidth="1"/>
    <col min="14090" max="14091" width="7.7109375" style="16" customWidth="1"/>
    <col min="14092" max="14092" width="45.7109375" style="16" customWidth="1"/>
    <col min="14093" max="14093" width="7" style="16" customWidth="1"/>
    <col min="14094" max="14336" width="11.42578125" style="16"/>
    <col min="14337" max="14337" width="17.5703125" style="16" customWidth="1"/>
    <col min="14338" max="14338" width="82.85546875" style="16" customWidth="1"/>
    <col min="14339" max="14344" width="11.42578125" style="16"/>
    <col min="14345" max="14345" width="10.5703125" style="16" customWidth="1"/>
    <col min="14346" max="14347" width="7.7109375" style="16" customWidth="1"/>
    <col min="14348" max="14348" width="45.7109375" style="16" customWidth="1"/>
    <col min="14349" max="14349" width="7" style="16" customWidth="1"/>
    <col min="14350" max="14592" width="11.42578125" style="16"/>
    <col min="14593" max="14593" width="17.5703125" style="16" customWidth="1"/>
    <col min="14594" max="14594" width="82.85546875" style="16" customWidth="1"/>
    <col min="14595" max="14600" width="11.42578125" style="16"/>
    <col min="14601" max="14601" width="10.5703125" style="16" customWidth="1"/>
    <col min="14602" max="14603" width="7.7109375" style="16" customWidth="1"/>
    <col min="14604" max="14604" width="45.7109375" style="16" customWidth="1"/>
    <col min="14605" max="14605" width="7" style="16" customWidth="1"/>
    <col min="14606" max="14848" width="11.42578125" style="16"/>
    <col min="14849" max="14849" width="17.5703125" style="16" customWidth="1"/>
    <col min="14850" max="14850" width="82.85546875" style="16" customWidth="1"/>
    <col min="14851" max="14856" width="11.42578125" style="16"/>
    <col min="14857" max="14857" width="10.5703125" style="16" customWidth="1"/>
    <col min="14858" max="14859" width="7.7109375" style="16" customWidth="1"/>
    <col min="14860" max="14860" width="45.7109375" style="16" customWidth="1"/>
    <col min="14861" max="14861" width="7" style="16" customWidth="1"/>
    <col min="14862" max="15104" width="11.42578125" style="16"/>
    <col min="15105" max="15105" width="17.5703125" style="16" customWidth="1"/>
    <col min="15106" max="15106" width="82.85546875" style="16" customWidth="1"/>
    <col min="15107" max="15112" width="11.42578125" style="16"/>
    <col min="15113" max="15113" width="10.5703125" style="16" customWidth="1"/>
    <col min="15114" max="15115" width="7.7109375" style="16" customWidth="1"/>
    <col min="15116" max="15116" width="45.7109375" style="16" customWidth="1"/>
    <col min="15117" max="15117" width="7" style="16" customWidth="1"/>
    <col min="15118" max="15360" width="11.42578125" style="16"/>
    <col min="15361" max="15361" width="17.5703125" style="16" customWidth="1"/>
    <col min="15362" max="15362" width="82.85546875" style="16" customWidth="1"/>
    <col min="15363" max="15368" width="11.42578125" style="16"/>
    <col min="15369" max="15369" width="10.5703125" style="16" customWidth="1"/>
    <col min="15370" max="15371" width="7.7109375" style="16" customWidth="1"/>
    <col min="15372" max="15372" width="45.7109375" style="16" customWidth="1"/>
    <col min="15373" max="15373" width="7" style="16" customWidth="1"/>
    <col min="15374" max="15616" width="11.42578125" style="16"/>
    <col min="15617" max="15617" width="17.5703125" style="16" customWidth="1"/>
    <col min="15618" max="15618" width="82.85546875" style="16" customWidth="1"/>
    <col min="15619" max="15624" width="11.42578125" style="16"/>
    <col min="15625" max="15625" width="10.5703125" style="16" customWidth="1"/>
    <col min="15626" max="15627" width="7.7109375" style="16" customWidth="1"/>
    <col min="15628" max="15628" width="45.7109375" style="16" customWidth="1"/>
    <col min="15629" max="15629" width="7" style="16" customWidth="1"/>
    <col min="15630" max="15872" width="11.42578125" style="16"/>
    <col min="15873" max="15873" width="17.5703125" style="16" customWidth="1"/>
    <col min="15874" max="15874" width="82.85546875" style="16" customWidth="1"/>
    <col min="15875" max="15880" width="11.42578125" style="16"/>
    <col min="15881" max="15881" width="10.5703125" style="16" customWidth="1"/>
    <col min="15882" max="15883" width="7.7109375" style="16" customWidth="1"/>
    <col min="15884" max="15884" width="45.7109375" style="16" customWidth="1"/>
    <col min="15885" max="15885" width="7" style="16" customWidth="1"/>
    <col min="15886" max="16128" width="11.42578125" style="16"/>
    <col min="16129" max="16129" width="17.5703125" style="16" customWidth="1"/>
    <col min="16130" max="16130" width="82.85546875" style="16" customWidth="1"/>
    <col min="16131" max="16136" width="11.42578125" style="16"/>
    <col min="16137" max="16137" width="10.5703125" style="16" customWidth="1"/>
    <col min="16138" max="16139" width="7.7109375" style="16" customWidth="1"/>
    <col min="16140" max="16140" width="45.7109375" style="16" customWidth="1"/>
    <col min="16141" max="16141" width="7" style="16" customWidth="1"/>
    <col min="16142" max="16384" width="11.42578125" style="16"/>
  </cols>
  <sheetData>
    <row r="1" spans="2:2" ht="40.5" customHeight="1" x14ac:dyDescent="0.35">
      <c r="B1" s="15"/>
    </row>
    <row r="2" spans="2:2" ht="40.5" customHeight="1" x14ac:dyDescent="0.35">
      <c r="B2" s="17"/>
    </row>
  </sheetData>
  <sheetProtection algorithmName="SHA-512" hashValue="wfJ/OJn+6X4u+DITogO2XNTeqo5rM8KEbmK78MonY7HgKRnM7stuSgAlL3iltgX/HbTGsMEKXQmPjNsxfV0HQg==" saltValue="aaEs/mf2N8+1QAp9syHryQ==" spinCount="100000" sheet="1" objects="1" scenarios="1"/>
  <pageMargins left="0.55118110236220474" right="0.78740157480314965" top="1.1811023622047245" bottom="0.98425196850393704" header="0.51181102362204722" footer="0.51181102362204722"/>
  <pageSetup paperSize="9" scale="98" orientation="portrait" r:id="rId1"/>
  <headerFooter alignWithMargins="0">
    <oddHeader>&amp;L&amp;"Arial,Standard"&amp;10&amp;K000000Vergabeverfahren
„Druck, Kuvertierung und Versand von Schreiben aus Fachverfahren“&amp;R&amp;"Arial,Standard"&amp;10&amp;K000000 Seite &amp;P(&amp;N)
Hinweise</oddHeader>
    <oddFooter>&amp;L&amp;K000000&amp;F&amp;"Arial,Standard"&amp;10  &amp;R&amp;D</oddFooter>
  </headerFooter>
  <drawing r:id="rId2"/>
  <legacyDrawing r:id="rId3"/>
  <oleObjects>
    <mc:AlternateContent xmlns:mc="http://schemas.openxmlformats.org/markup-compatibility/2006">
      <mc:Choice Requires="x14">
        <oleObject progId="Dokument" shapeId="6145" r:id="rId4">
          <objectPr defaultSize="0" r:id="rId5">
            <anchor moveWithCells="1">
              <from>
                <xdr:col>0</xdr:col>
                <xdr:colOff>133350</xdr:colOff>
                <xdr:row>0</xdr:row>
                <xdr:rowOff>142875</xdr:rowOff>
              </from>
              <to>
                <xdr:col>1</xdr:col>
                <xdr:colOff>5476875</xdr:colOff>
                <xdr:row>45</xdr:row>
                <xdr:rowOff>47625</xdr:rowOff>
              </to>
            </anchor>
          </objectPr>
        </oleObject>
      </mc:Choice>
      <mc:Fallback>
        <oleObject progId="Dokument" shapeId="614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outlinePr summaryBelow="0" summaryRight="0"/>
    <pageSetUpPr fitToPage="1"/>
  </sheetPr>
  <dimension ref="A1:L113"/>
  <sheetViews>
    <sheetView topLeftCell="A33" zoomScale="80" zoomScaleNormal="80" zoomScalePageLayoutView="80" workbookViewId="0">
      <selection activeCell="L103" sqref="L103"/>
    </sheetView>
  </sheetViews>
  <sheetFormatPr baseColWidth="10" defaultRowHeight="12.75" outlineLevelRow="5" outlineLevelCol="1" x14ac:dyDescent="0.2"/>
  <cols>
    <col min="1" max="1" width="9.42578125" style="140" bestFit="1" customWidth="1"/>
    <col min="2" max="2" width="9.7109375" style="141" customWidth="1"/>
    <col min="3" max="3" width="45.7109375" style="140" customWidth="1"/>
    <col min="4" max="4" width="11.42578125" style="147" bestFit="1" customWidth="1"/>
    <col min="5" max="5" width="11.140625" style="147" bestFit="1" customWidth="1"/>
    <col min="6" max="6" width="10.5703125" style="147" bestFit="1" customWidth="1"/>
    <col min="7" max="7" width="16.28515625" style="148" customWidth="1" outlineLevel="1"/>
    <col min="8" max="8" width="48.28515625" style="144" customWidth="1" outlineLevel="1"/>
    <col min="9" max="9" width="7.7109375" style="144" customWidth="1" outlineLevel="1"/>
    <col min="10" max="10" width="12.28515625" style="145" customWidth="1" outlineLevel="1"/>
    <col min="11" max="11" width="7.7109375" style="144" customWidth="1" outlineLevel="1"/>
    <col min="12" max="12" width="45.7109375" style="146" customWidth="1" outlineLevel="1"/>
    <col min="13" max="246" width="11.42578125" style="50"/>
    <col min="247" max="247" width="9.42578125" style="50" bestFit="1" customWidth="1"/>
    <col min="248" max="248" width="9.7109375" style="50" customWidth="1"/>
    <col min="249" max="249" width="45.7109375" style="50" customWidth="1"/>
    <col min="250" max="254" width="5.7109375" style="50" customWidth="1"/>
    <col min="255" max="255" width="12.5703125" style="50" customWidth="1"/>
    <col min="256" max="256" width="37.42578125" style="50" customWidth="1"/>
    <col min="257" max="259" width="7.7109375" style="50" customWidth="1"/>
    <col min="260" max="260" width="45.7109375" style="50" customWidth="1"/>
    <col min="261" max="261" width="7" style="50" customWidth="1"/>
    <col min="262" max="262" width="35.7109375" style="50" customWidth="1"/>
    <col min="263" max="268" width="5.7109375" style="50" customWidth="1"/>
    <col min="269" max="502" width="11.42578125" style="50"/>
    <col min="503" max="503" width="9.42578125" style="50" bestFit="1" customWidth="1"/>
    <col min="504" max="504" width="9.7109375" style="50" customWidth="1"/>
    <col min="505" max="505" width="45.7109375" style="50" customWidth="1"/>
    <col min="506" max="510" width="5.7109375" style="50" customWidth="1"/>
    <col min="511" max="511" width="12.5703125" style="50" customWidth="1"/>
    <col min="512" max="512" width="37.42578125" style="50" customWidth="1"/>
    <col min="513" max="515" width="7.7109375" style="50" customWidth="1"/>
    <col min="516" max="516" width="45.7109375" style="50" customWidth="1"/>
    <col min="517" max="517" width="7" style="50" customWidth="1"/>
    <col min="518" max="518" width="35.7109375" style="50" customWidth="1"/>
    <col min="519" max="524" width="5.7109375" style="50" customWidth="1"/>
    <col min="525" max="758" width="11.42578125" style="50"/>
    <col min="759" max="759" width="9.42578125" style="50" bestFit="1" customWidth="1"/>
    <col min="760" max="760" width="9.7109375" style="50" customWidth="1"/>
    <col min="761" max="761" width="45.7109375" style="50" customWidth="1"/>
    <col min="762" max="766" width="5.7109375" style="50" customWidth="1"/>
    <col min="767" max="767" width="12.5703125" style="50" customWidth="1"/>
    <col min="768" max="768" width="37.42578125" style="50" customWidth="1"/>
    <col min="769" max="771" width="7.7109375" style="50" customWidth="1"/>
    <col min="772" max="772" width="45.7109375" style="50" customWidth="1"/>
    <col min="773" max="773" width="7" style="50" customWidth="1"/>
    <col min="774" max="774" width="35.7109375" style="50" customWidth="1"/>
    <col min="775" max="780" width="5.7109375" style="50" customWidth="1"/>
    <col min="781" max="1014" width="11.42578125" style="50"/>
    <col min="1015" max="1015" width="9.42578125" style="50" bestFit="1" customWidth="1"/>
    <col min="1016" max="1016" width="9.7109375" style="50" customWidth="1"/>
    <col min="1017" max="1017" width="45.7109375" style="50" customWidth="1"/>
    <col min="1018" max="1022" width="5.7109375" style="50" customWidth="1"/>
    <col min="1023" max="1023" width="12.5703125" style="50" customWidth="1"/>
    <col min="1024" max="1024" width="37.42578125" style="50" customWidth="1"/>
    <col min="1025" max="1027" width="7.7109375" style="50" customWidth="1"/>
    <col min="1028" max="1028" width="45.7109375" style="50" customWidth="1"/>
    <col min="1029" max="1029" width="7" style="50" customWidth="1"/>
    <col min="1030" max="1030" width="35.7109375" style="50" customWidth="1"/>
    <col min="1031" max="1036" width="5.7109375" style="50" customWidth="1"/>
    <col min="1037" max="1270" width="11.42578125" style="50"/>
    <col min="1271" max="1271" width="9.42578125" style="50" bestFit="1" customWidth="1"/>
    <col min="1272" max="1272" width="9.7109375" style="50" customWidth="1"/>
    <col min="1273" max="1273" width="45.7109375" style="50" customWidth="1"/>
    <col min="1274" max="1278" width="5.7109375" style="50" customWidth="1"/>
    <col min="1279" max="1279" width="12.5703125" style="50" customWidth="1"/>
    <col min="1280" max="1280" width="37.42578125" style="50" customWidth="1"/>
    <col min="1281" max="1283" width="7.7109375" style="50" customWidth="1"/>
    <col min="1284" max="1284" width="45.7109375" style="50" customWidth="1"/>
    <col min="1285" max="1285" width="7" style="50" customWidth="1"/>
    <col min="1286" max="1286" width="35.7109375" style="50" customWidth="1"/>
    <col min="1287" max="1292" width="5.7109375" style="50" customWidth="1"/>
    <col min="1293" max="1526" width="11.42578125" style="50"/>
    <col min="1527" max="1527" width="9.42578125" style="50" bestFit="1" customWidth="1"/>
    <col min="1528" max="1528" width="9.7109375" style="50" customWidth="1"/>
    <col min="1529" max="1529" width="45.7109375" style="50" customWidth="1"/>
    <col min="1530" max="1534" width="5.7109375" style="50" customWidth="1"/>
    <col min="1535" max="1535" width="12.5703125" style="50" customWidth="1"/>
    <col min="1536" max="1536" width="37.42578125" style="50" customWidth="1"/>
    <col min="1537" max="1539" width="7.7109375" style="50" customWidth="1"/>
    <col min="1540" max="1540" width="45.7109375" style="50" customWidth="1"/>
    <col min="1541" max="1541" width="7" style="50" customWidth="1"/>
    <col min="1542" max="1542" width="35.7109375" style="50" customWidth="1"/>
    <col min="1543" max="1548" width="5.7109375" style="50" customWidth="1"/>
    <col min="1549" max="1782" width="11.42578125" style="50"/>
    <col min="1783" max="1783" width="9.42578125" style="50" bestFit="1" customWidth="1"/>
    <col min="1784" max="1784" width="9.7109375" style="50" customWidth="1"/>
    <col min="1785" max="1785" width="45.7109375" style="50" customWidth="1"/>
    <col min="1786" max="1790" width="5.7109375" style="50" customWidth="1"/>
    <col min="1791" max="1791" width="12.5703125" style="50" customWidth="1"/>
    <col min="1792" max="1792" width="37.42578125" style="50" customWidth="1"/>
    <col min="1793" max="1795" width="7.7109375" style="50" customWidth="1"/>
    <col min="1796" max="1796" width="45.7109375" style="50" customWidth="1"/>
    <col min="1797" max="1797" width="7" style="50" customWidth="1"/>
    <col min="1798" max="1798" width="35.7109375" style="50" customWidth="1"/>
    <col min="1799" max="1804" width="5.7109375" style="50" customWidth="1"/>
    <col min="1805" max="2038" width="11.42578125" style="50"/>
    <col min="2039" max="2039" width="9.42578125" style="50" bestFit="1" customWidth="1"/>
    <col min="2040" max="2040" width="9.7109375" style="50" customWidth="1"/>
    <col min="2041" max="2041" width="45.7109375" style="50" customWidth="1"/>
    <col min="2042" max="2046" width="5.7109375" style="50" customWidth="1"/>
    <col min="2047" max="2047" width="12.5703125" style="50" customWidth="1"/>
    <col min="2048" max="2048" width="37.42578125" style="50" customWidth="1"/>
    <col min="2049" max="2051" width="7.7109375" style="50" customWidth="1"/>
    <col min="2052" max="2052" width="45.7109375" style="50" customWidth="1"/>
    <col min="2053" max="2053" width="7" style="50" customWidth="1"/>
    <col min="2054" max="2054" width="35.7109375" style="50" customWidth="1"/>
    <col min="2055" max="2060" width="5.7109375" style="50" customWidth="1"/>
    <col min="2061" max="2294" width="11.42578125" style="50"/>
    <col min="2295" max="2295" width="9.42578125" style="50" bestFit="1" customWidth="1"/>
    <col min="2296" max="2296" width="9.7109375" style="50" customWidth="1"/>
    <col min="2297" max="2297" width="45.7109375" style="50" customWidth="1"/>
    <col min="2298" max="2302" width="5.7109375" style="50" customWidth="1"/>
    <col min="2303" max="2303" width="12.5703125" style="50" customWidth="1"/>
    <col min="2304" max="2304" width="37.42578125" style="50" customWidth="1"/>
    <col min="2305" max="2307" width="7.7109375" style="50" customWidth="1"/>
    <col min="2308" max="2308" width="45.7109375" style="50" customWidth="1"/>
    <col min="2309" max="2309" width="7" style="50" customWidth="1"/>
    <col min="2310" max="2310" width="35.7109375" style="50" customWidth="1"/>
    <col min="2311" max="2316" width="5.7109375" style="50" customWidth="1"/>
    <col min="2317" max="2550" width="11.42578125" style="50"/>
    <col min="2551" max="2551" width="9.42578125" style="50" bestFit="1" customWidth="1"/>
    <col min="2552" max="2552" width="9.7109375" style="50" customWidth="1"/>
    <col min="2553" max="2553" width="45.7109375" style="50" customWidth="1"/>
    <col min="2554" max="2558" width="5.7109375" style="50" customWidth="1"/>
    <col min="2559" max="2559" width="12.5703125" style="50" customWidth="1"/>
    <col min="2560" max="2560" width="37.42578125" style="50" customWidth="1"/>
    <col min="2561" max="2563" width="7.7109375" style="50" customWidth="1"/>
    <col min="2564" max="2564" width="45.7109375" style="50" customWidth="1"/>
    <col min="2565" max="2565" width="7" style="50" customWidth="1"/>
    <col min="2566" max="2566" width="35.7109375" style="50" customWidth="1"/>
    <col min="2567" max="2572" width="5.7109375" style="50" customWidth="1"/>
    <col min="2573" max="2806" width="11.42578125" style="50"/>
    <col min="2807" max="2807" width="9.42578125" style="50" bestFit="1" customWidth="1"/>
    <col min="2808" max="2808" width="9.7109375" style="50" customWidth="1"/>
    <col min="2809" max="2809" width="45.7109375" style="50" customWidth="1"/>
    <col min="2810" max="2814" width="5.7109375" style="50" customWidth="1"/>
    <col min="2815" max="2815" width="12.5703125" style="50" customWidth="1"/>
    <col min="2816" max="2816" width="37.42578125" style="50" customWidth="1"/>
    <col min="2817" max="2819" width="7.7109375" style="50" customWidth="1"/>
    <col min="2820" max="2820" width="45.7109375" style="50" customWidth="1"/>
    <col min="2821" max="2821" width="7" style="50" customWidth="1"/>
    <col min="2822" max="2822" width="35.7109375" style="50" customWidth="1"/>
    <col min="2823" max="2828" width="5.7109375" style="50" customWidth="1"/>
    <col min="2829" max="3062" width="11.42578125" style="50"/>
    <col min="3063" max="3063" width="9.42578125" style="50" bestFit="1" customWidth="1"/>
    <col min="3064" max="3064" width="9.7109375" style="50" customWidth="1"/>
    <col min="3065" max="3065" width="45.7109375" style="50" customWidth="1"/>
    <col min="3066" max="3070" width="5.7109375" style="50" customWidth="1"/>
    <col min="3071" max="3071" width="12.5703125" style="50" customWidth="1"/>
    <col min="3072" max="3072" width="37.42578125" style="50" customWidth="1"/>
    <col min="3073" max="3075" width="7.7109375" style="50" customWidth="1"/>
    <col min="3076" max="3076" width="45.7109375" style="50" customWidth="1"/>
    <col min="3077" max="3077" width="7" style="50" customWidth="1"/>
    <col min="3078" max="3078" width="35.7109375" style="50" customWidth="1"/>
    <col min="3079" max="3084" width="5.7109375" style="50" customWidth="1"/>
    <col min="3085" max="3318" width="11.42578125" style="50"/>
    <col min="3319" max="3319" width="9.42578125" style="50" bestFit="1" customWidth="1"/>
    <col min="3320" max="3320" width="9.7109375" style="50" customWidth="1"/>
    <col min="3321" max="3321" width="45.7109375" style="50" customWidth="1"/>
    <col min="3322" max="3326" width="5.7109375" style="50" customWidth="1"/>
    <col min="3327" max="3327" width="12.5703125" style="50" customWidth="1"/>
    <col min="3328" max="3328" width="37.42578125" style="50" customWidth="1"/>
    <col min="3329" max="3331" width="7.7109375" style="50" customWidth="1"/>
    <col min="3332" max="3332" width="45.7109375" style="50" customWidth="1"/>
    <col min="3333" max="3333" width="7" style="50" customWidth="1"/>
    <col min="3334" max="3334" width="35.7109375" style="50" customWidth="1"/>
    <col min="3335" max="3340" width="5.7109375" style="50" customWidth="1"/>
    <col min="3341" max="3574" width="11.42578125" style="50"/>
    <col min="3575" max="3575" width="9.42578125" style="50" bestFit="1" customWidth="1"/>
    <col min="3576" max="3576" width="9.7109375" style="50" customWidth="1"/>
    <col min="3577" max="3577" width="45.7109375" style="50" customWidth="1"/>
    <col min="3578" max="3582" width="5.7109375" style="50" customWidth="1"/>
    <col min="3583" max="3583" width="12.5703125" style="50" customWidth="1"/>
    <col min="3584" max="3584" width="37.42578125" style="50" customWidth="1"/>
    <col min="3585" max="3587" width="7.7109375" style="50" customWidth="1"/>
    <col min="3588" max="3588" width="45.7109375" style="50" customWidth="1"/>
    <col min="3589" max="3589" width="7" style="50" customWidth="1"/>
    <col min="3590" max="3590" width="35.7109375" style="50" customWidth="1"/>
    <col min="3591" max="3596" width="5.7109375" style="50" customWidth="1"/>
    <col min="3597" max="3830" width="11.42578125" style="50"/>
    <col min="3831" max="3831" width="9.42578125" style="50" bestFit="1" customWidth="1"/>
    <col min="3832" max="3832" width="9.7109375" style="50" customWidth="1"/>
    <col min="3833" max="3833" width="45.7109375" style="50" customWidth="1"/>
    <col min="3834" max="3838" width="5.7109375" style="50" customWidth="1"/>
    <col min="3839" max="3839" width="12.5703125" style="50" customWidth="1"/>
    <col min="3840" max="3840" width="37.42578125" style="50" customWidth="1"/>
    <col min="3841" max="3843" width="7.7109375" style="50" customWidth="1"/>
    <col min="3844" max="3844" width="45.7109375" style="50" customWidth="1"/>
    <col min="3845" max="3845" width="7" style="50" customWidth="1"/>
    <col min="3846" max="3846" width="35.7109375" style="50" customWidth="1"/>
    <col min="3847" max="3852" width="5.7109375" style="50" customWidth="1"/>
    <col min="3853" max="4086" width="11.42578125" style="50"/>
    <col min="4087" max="4087" width="9.42578125" style="50" bestFit="1" customWidth="1"/>
    <col min="4088" max="4088" width="9.7109375" style="50" customWidth="1"/>
    <col min="4089" max="4089" width="45.7109375" style="50" customWidth="1"/>
    <col min="4090" max="4094" width="5.7109375" style="50" customWidth="1"/>
    <col min="4095" max="4095" width="12.5703125" style="50" customWidth="1"/>
    <col min="4096" max="4096" width="37.42578125" style="50" customWidth="1"/>
    <col min="4097" max="4099" width="7.7109375" style="50" customWidth="1"/>
    <col min="4100" max="4100" width="45.7109375" style="50" customWidth="1"/>
    <col min="4101" max="4101" width="7" style="50" customWidth="1"/>
    <col min="4102" max="4102" width="35.7109375" style="50" customWidth="1"/>
    <col min="4103" max="4108" width="5.7109375" style="50" customWidth="1"/>
    <col min="4109" max="4342" width="11.42578125" style="50"/>
    <col min="4343" max="4343" width="9.42578125" style="50" bestFit="1" customWidth="1"/>
    <col min="4344" max="4344" width="9.7109375" style="50" customWidth="1"/>
    <col min="4345" max="4345" width="45.7109375" style="50" customWidth="1"/>
    <col min="4346" max="4350" width="5.7109375" style="50" customWidth="1"/>
    <col min="4351" max="4351" width="12.5703125" style="50" customWidth="1"/>
    <col min="4352" max="4352" width="37.42578125" style="50" customWidth="1"/>
    <col min="4353" max="4355" width="7.7109375" style="50" customWidth="1"/>
    <col min="4356" max="4356" width="45.7109375" style="50" customWidth="1"/>
    <col min="4357" max="4357" width="7" style="50" customWidth="1"/>
    <col min="4358" max="4358" width="35.7109375" style="50" customWidth="1"/>
    <col min="4359" max="4364" width="5.7109375" style="50" customWidth="1"/>
    <col min="4365" max="4598" width="11.42578125" style="50"/>
    <col min="4599" max="4599" width="9.42578125" style="50" bestFit="1" customWidth="1"/>
    <col min="4600" max="4600" width="9.7109375" style="50" customWidth="1"/>
    <col min="4601" max="4601" width="45.7109375" style="50" customWidth="1"/>
    <col min="4602" max="4606" width="5.7109375" style="50" customWidth="1"/>
    <col min="4607" max="4607" width="12.5703125" style="50" customWidth="1"/>
    <col min="4608" max="4608" width="37.42578125" style="50" customWidth="1"/>
    <col min="4609" max="4611" width="7.7109375" style="50" customWidth="1"/>
    <col min="4612" max="4612" width="45.7109375" style="50" customWidth="1"/>
    <col min="4613" max="4613" width="7" style="50" customWidth="1"/>
    <col min="4614" max="4614" width="35.7109375" style="50" customWidth="1"/>
    <col min="4615" max="4620" width="5.7109375" style="50" customWidth="1"/>
    <col min="4621" max="4854" width="11.42578125" style="50"/>
    <col min="4855" max="4855" width="9.42578125" style="50" bestFit="1" customWidth="1"/>
    <col min="4856" max="4856" width="9.7109375" style="50" customWidth="1"/>
    <col min="4857" max="4857" width="45.7109375" style="50" customWidth="1"/>
    <col min="4858" max="4862" width="5.7109375" style="50" customWidth="1"/>
    <col min="4863" max="4863" width="12.5703125" style="50" customWidth="1"/>
    <col min="4864" max="4864" width="37.42578125" style="50" customWidth="1"/>
    <col min="4865" max="4867" width="7.7109375" style="50" customWidth="1"/>
    <col min="4868" max="4868" width="45.7109375" style="50" customWidth="1"/>
    <col min="4869" max="4869" width="7" style="50" customWidth="1"/>
    <col min="4870" max="4870" width="35.7109375" style="50" customWidth="1"/>
    <col min="4871" max="4876" width="5.7109375" style="50" customWidth="1"/>
    <col min="4877" max="5110" width="11.42578125" style="50"/>
    <col min="5111" max="5111" width="9.42578125" style="50" bestFit="1" customWidth="1"/>
    <col min="5112" max="5112" width="9.7109375" style="50" customWidth="1"/>
    <col min="5113" max="5113" width="45.7109375" style="50" customWidth="1"/>
    <col min="5114" max="5118" width="5.7109375" style="50" customWidth="1"/>
    <col min="5119" max="5119" width="12.5703125" style="50" customWidth="1"/>
    <col min="5120" max="5120" width="37.42578125" style="50" customWidth="1"/>
    <col min="5121" max="5123" width="7.7109375" style="50" customWidth="1"/>
    <col min="5124" max="5124" width="45.7109375" style="50" customWidth="1"/>
    <col min="5125" max="5125" width="7" style="50" customWidth="1"/>
    <col min="5126" max="5126" width="35.7109375" style="50" customWidth="1"/>
    <col min="5127" max="5132" width="5.7109375" style="50" customWidth="1"/>
    <col min="5133" max="5366" width="11.42578125" style="50"/>
    <col min="5367" max="5367" width="9.42578125" style="50" bestFit="1" customWidth="1"/>
    <col min="5368" max="5368" width="9.7109375" style="50" customWidth="1"/>
    <col min="5369" max="5369" width="45.7109375" style="50" customWidth="1"/>
    <col min="5370" max="5374" width="5.7109375" style="50" customWidth="1"/>
    <col min="5375" max="5375" width="12.5703125" style="50" customWidth="1"/>
    <col min="5376" max="5376" width="37.42578125" style="50" customWidth="1"/>
    <col min="5377" max="5379" width="7.7109375" style="50" customWidth="1"/>
    <col min="5380" max="5380" width="45.7109375" style="50" customWidth="1"/>
    <col min="5381" max="5381" width="7" style="50" customWidth="1"/>
    <col min="5382" max="5382" width="35.7109375" style="50" customWidth="1"/>
    <col min="5383" max="5388" width="5.7109375" style="50" customWidth="1"/>
    <col min="5389" max="5622" width="11.42578125" style="50"/>
    <col min="5623" max="5623" width="9.42578125" style="50" bestFit="1" customWidth="1"/>
    <col min="5624" max="5624" width="9.7109375" style="50" customWidth="1"/>
    <col min="5625" max="5625" width="45.7109375" style="50" customWidth="1"/>
    <col min="5626" max="5630" width="5.7109375" style="50" customWidth="1"/>
    <col min="5631" max="5631" width="12.5703125" style="50" customWidth="1"/>
    <col min="5632" max="5632" width="37.42578125" style="50" customWidth="1"/>
    <col min="5633" max="5635" width="7.7109375" style="50" customWidth="1"/>
    <col min="5636" max="5636" width="45.7109375" style="50" customWidth="1"/>
    <col min="5637" max="5637" width="7" style="50" customWidth="1"/>
    <col min="5638" max="5638" width="35.7109375" style="50" customWidth="1"/>
    <col min="5639" max="5644" width="5.7109375" style="50" customWidth="1"/>
    <col min="5645" max="5878" width="11.42578125" style="50"/>
    <col min="5879" max="5879" width="9.42578125" style="50" bestFit="1" customWidth="1"/>
    <col min="5880" max="5880" width="9.7109375" style="50" customWidth="1"/>
    <col min="5881" max="5881" width="45.7109375" style="50" customWidth="1"/>
    <col min="5882" max="5886" width="5.7109375" style="50" customWidth="1"/>
    <col min="5887" max="5887" width="12.5703125" style="50" customWidth="1"/>
    <col min="5888" max="5888" width="37.42578125" style="50" customWidth="1"/>
    <col min="5889" max="5891" width="7.7109375" style="50" customWidth="1"/>
    <col min="5892" max="5892" width="45.7109375" style="50" customWidth="1"/>
    <col min="5893" max="5893" width="7" style="50" customWidth="1"/>
    <col min="5894" max="5894" width="35.7109375" style="50" customWidth="1"/>
    <col min="5895" max="5900" width="5.7109375" style="50" customWidth="1"/>
    <col min="5901" max="6134" width="11.42578125" style="50"/>
    <col min="6135" max="6135" width="9.42578125" style="50" bestFit="1" customWidth="1"/>
    <col min="6136" max="6136" width="9.7109375" style="50" customWidth="1"/>
    <col min="6137" max="6137" width="45.7109375" style="50" customWidth="1"/>
    <col min="6138" max="6142" width="5.7109375" style="50" customWidth="1"/>
    <col min="6143" max="6143" width="12.5703125" style="50" customWidth="1"/>
    <col min="6144" max="6144" width="37.42578125" style="50" customWidth="1"/>
    <col min="6145" max="6147" width="7.7109375" style="50" customWidth="1"/>
    <col min="6148" max="6148" width="45.7109375" style="50" customWidth="1"/>
    <col min="6149" max="6149" width="7" style="50" customWidth="1"/>
    <col min="6150" max="6150" width="35.7109375" style="50" customWidth="1"/>
    <col min="6151" max="6156" width="5.7109375" style="50" customWidth="1"/>
    <col min="6157" max="6390" width="11.42578125" style="50"/>
    <col min="6391" max="6391" width="9.42578125" style="50" bestFit="1" customWidth="1"/>
    <col min="6392" max="6392" width="9.7109375" style="50" customWidth="1"/>
    <col min="6393" max="6393" width="45.7109375" style="50" customWidth="1"/>
    <col min="6394" max="6398" width="5.7109375" style="50" customWidth="1"/>
    <col min="6399" max="6399" width="12.5703125" style="50" customWidth="1"/>
    <col min="6400" max="6400" width="37.42578125" style="50" customWidth="1"/>
    <col min="6401" max="6403" width="7.7109375" style="50" customWidth="1"/>
    <col min="6404" max="6404" width="45.7109375" style="50" customWidth="1"/>
    <col min="6405" max="6405" width="7" style="50" customWidth="1"/>
    <col min="6406" max="6406" width="35.7109375" style="50" customWidth="1"/>
    <col min="6407" max="6412" width="5.7109375" style="50" customWidth="1"/>
    <col min="6413" max="6646" width="11.42578125" style="50"/>
    <col min="6647" max="6647" width="9.42578125" style="50" bestFit="1" customWidth="1"/>
    <col min="6648" max="6648" width="9.7109375" style="50" customWidth="1"/>
    <col min="6649" max="6649" width="45.7109375" style="50" customWidth="1"/>
    <col min="6650" max="6654" width="5.7109375" style="50" customWidth="1"/>
    <col min="6655" max="6655" width="12.5703125" style="50" customWidth="1"/>
    <col min="6656" max="6656" width="37.42578125" style="50" customWidth="1"/>
    <col min="6657" max="6659" width="7.7109375" style="50" customWidth="1"/>
    <col min="6660" max="6660" width="45.7109375" style="50" customWidth="1"/>
    <col min="6661" max="6661" width="7" style="50" customWidth="1"/>
    <col min="6662" max="6662" width="35.7109375" style="50" customWidth="1"/>
    <col min="6663" max="6668" width="5.7109375" style="50" customWidth="1"/>
    <col min="6669" max="6902" width="11.42578125" style="50"/>
    <col min="6903" max="6903" width="9.42578125" style="50" bestFit="1" customWidth="1"/>
    <col min="6904" max="6904" width="9.7109375" style="50" customWidth="1"/>
    <col min="6905" max="6905" width="45.7109375" style="50" customWidth="1"/>
    <col min="6906" max="6910" width="5.7109375" style="50" customWidth="1"/>
    <col min="6911" max="6911" width="12.5703125" style="50" customWidth="1"/>
    <col min="6912" max="6912" width="37.42578125" style="50" customWidth="1"/>
    <col min="6913" max="6915" width="7.7109375" style="50" customWidth="1"/>
    <col min="6916" max="6916" width="45.7109375" style="50" customWidth="1"/>
    <col min="6917" max="6917" width="7" style="50" customWidth="1"/>
    <col min="6918" max="6918" width="35.7109375" style="50" customWidth="1"/>
    <col min="6919" max="6924" width="5.7109375" style="50" customWidth="1"/>
    <col min="6925" max="7158" width="11.42578125" style="50"/>
    <col min="7159" max="7159" width="9.42578125" style="50" bestFit="1" customWidth="1"/>
    <col min="7160" max="7160" width="9.7109375" style="50" customWidth="1"/>
    <col min="7161" max="7161" width="45.7109375" style="50" customWidth="1"/>
    <col min="7162" max="7166" width="5.7109375" style="50" customWidth="1"/>
    <col min="7167" max="7167" width="12.5703125" style="50" customWidth="1"/>
    <col min="7168" max="7168" width="37.42578125" style="50" customWidth="1"/>
    <col min="7169" max="7171" width="7.7109375" style="50" customWidth="1"/>
    <col min="7172" max="7172" width="45.7109375" style="50" customWidth="1"/>
    <col min="7173" max="7173" width="7" style="50" customWidth="1"/>
    <col min="7174" max="7174" width="35.7109375" style="50" customWidth="1"/>
    <col min="7175" max="7180" width="5.7109375" style="50" customWidth="1"/>
    <col min="7181" max="7414" width="11.42578125" style="50"/>
    <col min="7415" max="7415" width="9.42578125" style="50" bestFit="1" customWidth="1"/>
    <col min="7416" max="7416" width="9.7109375" style="50" customWidth="1"/>
    <col min="7417" max="7417" width="45.7109375" style="50" customWidth="1"/>
    <col min="7418" max="7422" width="5.7109375" style="50" customWidth="1"/>
    <col min="7423" max="7423" width="12.5703125" style="50" customWidth="1"/>
    <col min="7424" max="7424" width="37.42578125" style="50" customWidth="1"/>
    <col min="7425" max="7427" width="7.7109375" style="50" customWidth="1"/>
    <col min="7428" max="7428" width="45.7109375" style="50" customWidth="1"/>
    <col min="7429" max="7429" width="7" style="50" customWidth="1"/>
    <col min="7430" max="7430" width="35.7109375" style="50" customWidth="1"/>
    <col min="7431" max="7436" width="5.7109375" style="50" customWidth="1"/>
    <col min="7437" max="7670" width="11.42578125" style="50"/>
    <col min="7671" max="7671" width="9.42578125" style="50" bestFit="1" customWidth="1"/>
    <col min="7672" max="7672" width="9.7109375" style="50" customWidth="1"/>
    <col min="7673" max="7673" width="45.7109375" style="50" customWidth="1"/>
    <col min="7674" max="7678" width="5.7109375" style="50" customWidth="1"/>
    <col min="7679" max="7679" width="12.5703125" style="50" customWidth="1"/>
    <col min="7680" max="7680" width="37.42578125" style="50" customWidth="1"/>
    <col min="7681" max="7683" width="7.7109375" style="50" customWidth="1"/>
    <col min="7684" max="7684" width="45.7109375" style="50" customWidth="1"/>
    <col min="7685" max="7685" width="7" style="50" customWidth="1"/>
    <col min="7686" max="7686" width="35.7109375" style="50" customWidth="1"/>
    <col min="7687" max="7692" width="5.7109375" style="50" customWidth="1"/>
    <col min="7693" max="7926" width="11.42578125" style="50"/>
    <col min="7927" max="7927" width="9.42578125" style="50" bestFit="1" customWidth="1"/>
    <col min="7928" max="7928" width="9.7109375" style="50" customWidth="1"/>
    <col min="7929" max="7929" width="45.7109375" style="50" customWidth="1"/>
    <col min="7930" max="7934" width="5.7109375" style="50" customWidth="1"/>
    <col min="7935" max="7935" width="12.5703125" style="50" customWidth="1"/>
    <col min="7936" max="7936" width="37.42578125" style="50" customWidth="1"/>
    <col min="7937" max="7939" width="7.7109375" style="50" customWidth="1"/>
    <col min="7940" max="7940" width="45.7109375" style="50" customWidth="1"/>
    <col min="7941" max="7941" width="7" style="50" customWidth="1"/>
    <col min="7942" max="7942" width="35.7109375" style="50" customWidth="1"/>
    <col min="7943" max="7948" width="5.7109375" style="50" customWidth="1"/>
    <col min="7949" max="8182" width="11.42578125" style="50"/>
    <col min="8183" max="8183" width="9.42578125" style="50" bestFit="1" customWidth="1"/>
    <col min="8184" max="8184" width="9.7109375" style="50" customWidth="1"/>
    <col min="8185" max="8185" width="45.7109375" style="50" customWidth="1"/>
    <col min="8186" max="8190" width="5.7109375" style="50" customWidth="1"/>
    <col min="8191" max="8191" width="12.5703125" style="50" customWidth="1"/>
    <col min="8192" max="8192" width="37.42578125" style="50" customWidth="1"/>
    <col min="8193" max="8195" width="7.7109375" style="50" customWidth="1"/>
    <col min="8196" max="8196" width="45.7109375" style="50" customWidth="1"/>
    <col min="8197" max="8197" width="7" style="50" customWidth="1"/>
    <col min="8198" max="8198" width="35.7109375" style="50" customWidth="1"/>
    <col min="8199" max="8204" width="5.7109375" style="50" customWidth="1"/>
    <col min="8205" max="8438" width="11.42578125" style="50"/>
    <col min="8439" max="8439" width="9.42578125" style="50" bestFit="1" customWidth="1"/>
    <col min="8440" max="8440" width="9.7109375" style="50" customWidth="1"/>
    <col min="8441" max="8441" width="45.7109375" style="50" customWidth="1"/>
    <col min="8442" max="8446" width="5.7109375" style="50" customWidth="1"/>
    <col min="8447" max="8447" width="12.5703125" style="50" customWidth="1"/>
    <col min="8448" max="8448" width="37.42578125" style="50" customWidth="1"/>
    <col min="8449" max="8451" width="7.7109375" style="50" customWidth="1"/>
    <col min="8452" max="8452" width="45.7109375" style="50" customWidth="1"/>
    <col min="8453" max="8453" width="7" style="50" customWidth="1"/>
    <col min="8454" max="8454" width="35.7109375" style="50" customWidth="1"/>
    <col min="8455" max="8460" width="5.7109375" style="50" customWidth="1"/>
    <col min="8461" max="8694" width="11.42578125" style="50"/>
    <col min="8695" max="8695" width="9.42578125" style="50" bestFit="1" customWidth="1"/>
    <col min="8696" max="8696" width="9.7109375" style="50" customWidth="1"/>
    <col min="8697" max="8697" width="45.7109375" style="50" customWidth="1"/>
    <col min="8698" max="8702" width="5.7109375" style="50" customWidth="1"/>
    <col min="8703" max="8703" width="12.5703125" style="50" customWidth="1"/>
    <col min="8704" max="8704" width="37.42578125" style="50" customWidth="1"/>
    <col min="8705" max="8707" width="7.7109375" style="50" customWidth="1"/>
    <col min="8708" max="8708" width="45.7109375" style="50" customWidth="1"/>
    <col min="8709" max="8709" width="7" style="50" customWidth="1"/>
    <col min="8710" max="8710" width="35.7109375" style="50" customWidth="1"/>
    <col min="8711" max="8716" width="5.7109375" style="50" customWidth="1"/>
    <col min="8717" max="8950" width="11.42578125" style="50"/>
    <col min="8951" max="8951" width="9.42578125" style="50" bestFit="1" customWidth="1"/>
    <col min="8952" max="8952" width="9.7109375" style="50" customWidth="1"/>
    <col min="8953" max="8953" width="45.7109375" style="50" customWidth="1"/>
    <col min="8954" max="8958" width="5.7109375" style="50" customWidth="1"/>
    <col min="8959" max="8959" width="12.5703125" style="50" customWidth="1"/>
    <col min="8960" max="8960" width="37.42578125" style="50" customWidth="1"/>
    <col min="8961" max="8963" width="7.7109375" style="50" customWidth="1"/>
    <col min="8964" max="8964" width="45.7109375" style="50" customWidth="1"/>
    <col min="8965" max="8965" width="7" style="50" customWidth="1"/>
    <col min="8966" max="8966" width="35.7109375" style="50" customWidth="1"/>
    <col min="8967" max="8972" width="5.7109375" style="50" customWidth="1"/>
    <col min="8973" max="9206" width="11.42578125" style="50"/>
    <col min="9207" max="9207" width="9.42578125" style="50" bestFit="1" customWidth="1"/>
    <col min="9208" max="9208" width="9.7109375" style="50" customWidth="1"/>
    <col min="9209" max="9209" width="45.7109375" style="50" customWidth="1"/>
    <col min="9210" max="9214" width="5.7109375" style="50" customWidth="1"/>
    <col min="9215" max="9215" width="12.5703125" style="50" customWidth="1"/>
    <col min="9216" max="9216" width="37.42578125" style="50" customWidth="1"/>
    <col min="9217" max="9219" width="7.7109375" style="50" customWidth="1"/>
    <col min="9220" max="9220" width="45.7109375" style="50" customWidth="1"/>
    <col min="9221" max="9221" width="7" style="50" customWidth="1"/>
    <col min="9222" max="9222" width="35.7109375" style="50" customWidth="1"/>
    <col min="9223" max="9228" width="5.7109375" style="50" customWidth="1"/>
    <col min="9229" max="9462" width="11.42578125" style="50"/>
    <col min="9463" max="9463" width="9.42578125" style="50" bestFit="1" customWidth="1"/>
    <col min="9464" max="9464" width="9.7109375" style="50" customWidth="1"/>
    <col min="9465" max="9465" width="45.7109375" style="50" customWidth="1"/>
    <col min="9466" max="9470" width="5.7109375" style="50" customWidth="1"/>
    <col min="9471" max="9471" width="12.5703125" style="50" customWidth="1"/>
    <col min="9472" max="9472" width="37.42578125" style="50" customWidth="1"/>
    <col min="9473" max="9475" width="7.7109375" style="50" customWidth="1"/>
    <col min="9476" max="9476" width="45.7109375" style="50" customWidth="1"/>
    <col min="9477" max="9477" width="7" style="50" customWidth="1"/>
    <col min="9478" max="9478" width="35.7109375" style="50" customWidth="1"/>
    <col min="9479" max="9484" width="5.7109375" style="50" customWidth="1"/>
    <col min="9485" max="9718" width="11.42578125" style="50"/>
    <col min="9719" max="9719" width="9.42578125" style="50" bestFit="1" customWidth="1"/>
    <col min="9720" max="9720" width="9.7109375" style="50" customWidth="1"/>
    <col min="9721" max="9721" width="45.7109375" style="50" customWidth="1"/>
    <col min="9722" max="9726" width="5.7109375" style="50" customWidth="1"/>
    <col min="9727" max="9727" width="12.5703125" style="50" customWidth="1"/>
    <col min="9728" max="9728" width="37.42578125" style="50" customWidth="1"/>
    <col min="9729" max="9731" width="7.7109375" style="50" customWidth="1"/>
    <col min="9732" max="9732" width="45.7109375" style="50" customWidth="1"/>
    <col min="9733" max="9733" width="7" style="50" customWidth="1"/>
    <col min="9734" max="9734" width="35.7109375" style="50" customWidth="1"/>
    <col min="9735" max="9740" width="5.7109375" style="50" customWidth="1"/>
    <col min="9741" max="9974" width="11.42578125" style="50"/>
    <col min="9975" max="9975" width="9.42578125" style="50" bestFit="1" customWidth="1"/>
    <col min="9976" max="9976" width="9.7109375" style="50" customWidth="1"/>
    <col min="9977" max="9977" width="45.7109375" style="50" customWidth="1"/>
    <col min="9978" max="9982" width="5.7109375" style="50" customWidth="1"/>
    <col min="9983" max="9983" width="12.5703125" style="50" customWidth="1"/>
    <col min="9984" max="9984" width="37.42578125" style="50" customWidth="1"/>
    <col min="9985" max="9987" width="7.7109375" style="50" customWidth="1"/>
    <col min="9988" max="9988" width="45.7109375" style="50" customWidth="1"/>
    <col min="9989" max="9989" width="7" style="50" customWidth="1"/>
    <col min="9990" max="9990" width="35.7109375" style="50" customWidth="1"/>
    <col min="9991" max="9996" width="5.7109375" style="50" customWidth="1"/>
    <col min="9997" max="10230" width="11.42578125" style="50"/>
    <col min="10231" max="10231" width="9.42578125" style="50" bestFit="1" customWidth="1"/>
    <col min="10232" max="10232" width="9.7109375" style="50" customWidth="1"/>
    <col min="10233" max="10233" width="45.7109375" style="50" customWidth="1"/>
    <col min="10234" max="10238" width="5.7109375" style="50" customWidth="1"/>
    <col min="10239" max="10239" width="12.5703125" style="50" customWidth="1"/>
    <col min="10240" max="10240" width="37.42578125" style="50" customWidth="1"/>
    <col min="10241" max="10243" width="7.7109375" style="50" customWidth="1"/>
    <col min="10244" max="10244" width="45.7109375" style="50" customWidth="1"/>
    <col min="10245" max="10245" width="7" style="50" customWidth="1"/>
    <col min="10246" max="10246" width="35.7109375" style="50" customWidth="1"/>
    <col min="10247" max="10252" width="5.7109375" style="50" customWidth="1"/>
    <col min="10253" max="10486" width="11.42578125" style="50"/>
    <col min="10487" max="10487" width="9.42578125" style="50" bestFit="1" customWidth="1"/>
    <col min="10488" max="10488" width="9.7109375" style="50" customWidth="1"/>
    <col min="10489" max="10489" width="45.7109375" style="50" customWidth="1"/>
    <col min="10490" max="10494" width="5.7109375" style="50" customWidth="1"/>
    <col min="10495" max="10495" width="12.5703125" style="50" customWidth="1"/>
    <col min="10496" max="10496" width="37.42578125" style="50" customWidth="1"/>
    <col min="10497" max="10499" width="7.7109375" style="50" customWidth="1"/>
    <col min="10500" max="10500" width="45.7109375" style="50" customWidth="1"/>
    <col min="10501" max="10501" width="7" style="50" customWidth="1"/>
    <col min="10502" max="10502" width="35.7109375" style="50" customWidth="1"/>
    <col min="10503" max="10508" width="5.7109375" style="50" customWidth="1"/>
    <col min="10509" max="10742" width="11.42578125" style="50"/>
    <col min="10743" max="10743" width="9.42578125" style="50" bestFit="1" customWidth="1"/>
    <col min="10744" max="10744" width="9.7109375" style="50" customWidth="1"/>
    <col min="10745" max="10745" width="45.7109375" style="50" customWidth="1"/>
    <col min="10746" max="10750" width="5.7109375" style="50" customWidth="1"/>
    <col min="10751" max="10751" width="12.5703125" style="50" customWidth="1"/>
    <col min="10752" max="10752" width="37.42578125" style="50" customWidth="1"/>
    <col min="10753" max="10755" width="7.7109375" style="50" customWidth="1"/>
    <col min="10756" max="10756" width="45.7109375" style="50" customWidth="1"/>
    <col min="10757" max="10757" width="7" style="50" customWidth="1"/>
    <col min="10758" max="10758" width="35.7109375" style="50" customWidth="1"/>
    <col min="10759" max="10764" width="5.7109375" style="50" customWidth="1"/>
    <col min="10765" max="10998" width="11.42578125" style="50"/>
    <col min="10999" max="10999" width="9.42578125" style="50" bestFit="1" customWidth="1"/>
    <col min="11000" max="11000" width="9.7109375" style="50" customWidth="1"/>
    <col min="11001" max="11001" width="45.7109375" style="50" customWidth="1"/>
    <col min="11002" max="11006" width="5.7109375" style="50" customWidth="1"/>
    <col min="11007" max="11007" width="12.5703125" style="50" customWidth="1"/>
    <col min="11008" max="11008" width="37.42578125" style="50" customWidth="1"/>
    <col min="11009" max="11011" width="7.7109375" style="50" customWidth="1"/>
    <col min="11012" max="11012" width="45.7109375" style="50" customWidth="1"/>
    <col min="11013" max="11013" width="7" style="50" customWidth="1"/>
    <col min="11014" max="11014" width="35.7109375" style="50" customWidth="1"/>
    <col min="11015" max="11020" width="5.7109375" style="50" customWidth="1"/>
    <col min="11021" max="11254" width="11.42578125" style="50"/>
    <col min="11255" max="11255" width="9.42578125" style="50" bestFit="1" customWidth="1"/>
    <col min="11256" max="11256" width="9.7109375" style="50" customWidth="1"/>
    <col min="11257" max="11257" width="45.7109375" style="50" customWidth="1"/>
    <col min="11258" max="11262" width="5.7109375" style="50" customWidth="1"/>
    <col min="11263" max="11263" width="12.5703125" style="50" customWidth="1"/>
    <col min="11264" max="11264" width="37.42578125" style="50" customWidth="1"/>
    <col min="11265" max="11267" width="7.7109375" style="50" customWidth="1"/>
    <col min="11268" max="11268" width="45.7109375" style="50" customWidth="1"/>
    <col min="11269" max="11269" width="7" style="50" customWidth="1"/>
    <col min="11270" max="11270" width="35.7109375" style="50" customWidth="1"/>
    <col min="11271" max="11276" width="5.7109375" style="50" customWidth="1"/>
    <col min="11277" max="11510" width="11.42578125" style="50"/>
    <col min="11511" max="11511" width="9.42578125" style="50" bestFit="1" customWidth="1"/>
    <col min="11512" max="11512" width="9.7109375" style="50" customWidth="1"/>
    <col min="11513" max="11513" width="45.7109375" style="50" customWidth="1"/>
    <col min="11514" max="11518" width="5.7109375" style="50" customWidth="1"/>
    <col min="11519" max="11519" width="12.5703125" style="50" customWidth="1"/>
    <col min="11520" max="11520" width="37.42578125" style="50" customWidth="1"/>
    <col min="11521" max="11523" width="7.7109375" style="50" customWidth="1"/>
    <col min="11524" max="11524" width="45.7109375" style="50" customWidth="1"/>
    <col min="11525" max="11525" width="7" style="50" customWidth="1"/>
    <col min="11526" max="11526" width="35.7109375" style="50" customWidth="1"/>
    <col min="11527" max="11532" width="5.7109375" style="50" customWidth="1"/>
    <col min="11533" max="11766" width="11.42578125" style="50"/>
    <col min="11767" max="11767" width="9.42578125" style="50" bestFit="1" customWidth="1"/>
    <col min="11768" max="11768" width="9.7109375" style="50" customWidth="1"/>
    <col min="11769" max="11769" width="45.7109375" style="50" customWidth="1"/>
    <col min="11770" max="11774" width="5.7109375" style="50" customWidth="1"/>
    <col min="11775" max="11775" width="12.5703125" style="50" customWidth="1"/>
    <col min="11776" max="11776" width="37.42578125" style="50" customWidth="1"/>
    <col min="11777" max="11779" width="7.7109375" style="50" customWidth="1"/>
    <col min="11780" max="11780" width="45.7109375" style="50" customWidth="1"/>
    <col min="11781" max="11781" width="7" style="50" customWidth="1"/>
    <col min="11782" max="11782" width="35.7109375" style="50" customWidth="1"/>
    <col min="11783" max="11788" width="5.7109375" style="50" customWidth="1"/>
    <col min="11789" max="12022" width="11.42578125" style="50"/>
    <col min="12023" max="12023" width="9.42578125" style="50" bestFit="1" customWidth="1"/>
    <col min="12024" max="12024" width="9.7109375" style="50" customWidth="1"/>
    <col min="12025" max="12025" width="45.7109375" style="50" customWidth="1"/>
    <col min="12026" max="12030" width="5.7109375" style="50" customWidth="1"/>
    <col min="12031" max="12031" width="12.5703125" style="50" customWidth="1"/>
    <col min="12032" max="12032" width="37.42578125" style="50" customWidth="1"/>
    <col min="12033" max="12035" width="7.7109375" style="50" customWidth="1"/>
    <col min="12036" max="12036" width="45.7109375" style="50" customWidth="1"/>
    <col min="12037" max="12037" width="7" style="50" customWidth="1"/>
    <col min="12038" max="12038" width="35.7109375" style="50" customWidth="1"/>
    <col min="12039" max="12044" width="5.7109375" style="50" customWidth="1"/>
    <col min="12045" max="12278" width="11.42578125" style="50"/>
    <col min="12279" max="12279" width="9.42578125" style="50" bestFit="1" customWidth="1"/>
    <col min="12280" max="12280" width="9.7109375" style="50" customWidth="1"/>
    <col min="12281" max="12281" width="45.7109375" style="50" customWidth="1"/>
    <col min="12282" max="12286" width="5.7109375" style="50" customWidth="1"/>
    <col min="12287" max="12287" width="12.5703125" style="50" customWidth="1"/>
    <col min="12288" max="12288" width="37.42578125" style="50" customWidth="1"/>
    <col min="12289" max="12291" width="7.7109375" style="50" customWidth="1"/>
    <col min="12292" max="12292" width="45.7109375" style="50" customWidth="1"/>
    <col min="12293" max="12293" width="7" style="50" customWidth="1"/>
    <col min="12294" max="12294" width="35.7109375" style="50" customWidth="1"/>
    <col min="12295" max="12300" width="5.7109375" style="50" customWidth="1"/>
    <col min="12301" max="12534" width="11.42578125" style="50"/>
    <col min="12535" max="12535" width="9.42578125" style="50" bestFit="1" customWidth="1"/>
    <col min="12536" max="12536" width="9.7109375" style="50" customWidth="1"/>
    <col min="12537" max="12537" width="45.7109375" style="50" customWidth="1"/>
    <col min="12538" max="12542" width="5.7109375" style="50" customWidth="1"/>
    <col min="12543" max="12543" width="12.5703125" style="50" customWidth="1"/>
    <col min="12544" max="12544" width="37.42578125" style="50" customWidth="1"/>
    <col min="12545" max="12547" width="7.7109375" style="50" customWidth="1"/>
    <col min="12548" max="12548" width="45.7109375" style="50" customWidth="1"/>
    <col min="12549" max="12549" width="7" style="50" customWidth="1"/>
    <col min="12550" max="12550" width="35.7109375" style="50" customWidth="1"/>
    <col min="12551" max="12556" width="5.7109375" style="50" customWidth="1"/>
    <col min="12557" max="12790" width="11.42578125" style="50"/>
    <col min="12791" max="12791" width="9.42578125" style="50" bestFit="1" customWidth="1"/>
    <col min="12792" max="12792" width="9.7109375" style="50" customWidth="1"/>
    <col min="12793" max="12793" width="45.7109375" style="50" customWidth="1"/>
    <col min="12794" max="12798" width="5.7109375" style="50" customWidth="1"/>
    <col min="12799" max="12799" width="12.5703125" style="50" customWidth="1"/>
    <col min="12800" max="12800" width="37.42578125" style="50" customWidth="1"/>
    <col min="12801" max="12803" width="7.7109375" style="50" customWidth="1"/>
    <col min="12804" max="12804" width="45.7109375" style="50" customWidth="1"/>
    <col min="12805" max="12805" width="7" style="50" customWidth="1"/>
    <col min="12806" max="12806" width="35.7109375" style="50" customWidth="1"/>
    <col min="12807" max="12812" width="5.7109375" style="50" customWidth="1"/>
    <col min="12813" max="13046" width="11.42578125" style="50"/>
    <col min="13047" max="13047" width="9.42578125" style="50" bestFit="1" customWidth="1"/>
    <col min="13048" max="13048" width="9.7109375" style="50" customWidth="1"/>
    <col min="13049" max="13049" width="45.7109375" style="50" customWidth="1"/>
    <col min="13050" max="13054" width="5.7109375" style="50" customWidth="1"/>
    <col min="13055" max="13055" width="12.5703125" style="50" customWidth="1"/>
    <col min="13056" max="13056" width="37.42578125" style="50" customWidth="1"/>
    <col min="13057" max="13059" width="7.7109375" style="50" customWidth="1"/>
    <col min="13060" max="13060" width="45.7109375" style="50" customWidth="1"/>
    <col min="13061" max="13061" width="7" style="50" customWidth="1"/>
    <col min="13062" max="13062" width="35.7109375" style="50" customWidth="1"/>
    <col min="13063" max="13068" width="5.7109375" style="50" customWidth="1"/>
    <col min="13069" max="13302" width="11.42578125" style="50"/>
    <col min="13303" max="13303" width="9.42578125" style="50" bestFit="1" customWidth="1"/>
    <col min="13304" max="13304" width="9.7109375" style="50" customWidth="1"/>
    <col min="13305" max="13305" width="45.7109375" style="50" customWidth="1"/>
    <col min="13306" max="13310" width="5.7109375" style="50" customWidth="1"/>
    <col min="13311" max="13311" width="12.5703125" style="50" customWidth="1"/>
    <col min="13312" max="13312" width="37.42578125" style="50" customWidth="1"/>
    <col min="13313" max="13315" width="7.7109375" style="50" customWidth="1"/>
    <col min="13316" max="13316" width="45.7109375" style="50" customWidth="1"/>
    <col min="13317" max="13317" width="7" style="50" customWidth="1"/>
    <col min="13318" max="13318" width="35.7109375" style="50" customWidth="1"/>
    <col min="13319" max="13324" width="5.7109375" style="50" customWidth="1"/>
    <col min="13325" max="13558" width="11.42578125" style="50"/>
    <col min="13559" max="13559" width="9.42578125" style="50" bestFit="1" customWidth="1"/>
    <col min="13560" max="13560" width="9.7109375" style="50" customWidth="1"/>
    <col min="13561" max="13561" width="45.7109375" style="50" customWidth="1"/>
    <col min="13562" max="13566" width="5.7109375" style="50" customWidth="1"/>
    <col min="13567" max="13567" width="12.5703125" style="50" customWidth="1"/>
    <col min="13568" max="13568" width="37.42578125" style="50" customWidth="1"/>
    <col min="13569" max="13571" width="7.7109375" style="50" customWidth="1"/>
    <col min="13572" max="13572" width="45.7109375" style="50" customWidth="1"/>
    <col min="13573" max="13573" width="7" style="50" customWidth="1"/>
    <col min="13574" max="13574" width="35.7109375" style="50" customWidth="1"/>
    <col min="13575" max="13580" width="5.7109375" style="50" customWidth="1"/>
    <col min="13581" max="13814" width="11.42578125" style="50"/>
    <col min="13815" max="13815" width="9.42578125" style="50" bestFit="1" customWidth="1"/>
    <col min="13816" max="13816" width="9.7109375" style="50" customWidth="1"/>
    <col min="13817" max="13817" width="45.7109375" style="50" customWidth="1"/>
    <col min="13818" max="13822" width="5.7109375" style="50" customWidth="1"/>
    <col min="13823" max="13823" width="12.5703125" style="50" customWidth="1"/>
    <col min="13824" max="13824" width="37.42578125" style="50" customWidth="1"/>
    <col min="13825" max="13827" width="7.7109375" style="50" customWidth="1"/>
    <col min="13828" max="13828" width="45.7109375" style="50" customWidth="1"/>
    <col min="13829" max="13829" width="7" style="50" customWidth="1"/>
    <col min="13830" max="13830" width="35.7109375" style="50" customWidth="1"/>
    <col min="13831" max="13836" width="5.7109375" style="50" customWidth="1"/>
    <col min="13837" max="14070" width="11.42578125" style="50"/>
    <col min="14071" max="14071" width="9.42578125" style="50" bestFit="1" customWidth="1"/>
    <col min="14072" max="14072" width="9.7109375" style="50" customWidth="1"/>
    <col min="14073" max="14073" width="45.7109375" style="50" customWidth="1"/>
    <col min="14074" max="14078" width="5.7109375" style="50" customWidth="1"/>
    <col min="14079" max="14079" width="12.5703125" style="50" customWidth="1"/>
    <col min="14080" max="14080" width="37.42578125" style="50" customWidth="1"/>
    <col min="14081" max="14083" width="7.7109375" style="50" customWidth="1"/>
    <col min="14084" max="14084" width="45.7109375" style="50" customWidth="1"/>
    <col min="14085" max="14085" width="7" style="50" customWidth="1"/>
    <col min="14086" max="14086" width="35.7109375" style="50" customWidth="1"/>
    <col min="14087" max="14092" width="5.7109375" style="50" customWidth="1"/>
    <col min="14093" max="14326" width="11.42578125" style="50"/>
    <col min="14327" max="14327" width="9.42578125" style="50" bestFit="1" customWidth="1"/>
    <col min="14328" max="14328" width="9.7109375" style="50" customWidth="1"/>
    <col min="14329" max="14329" width="45.7109375" style="50" customWidth="1"/>
    <col min="14330" max="14334" width="5.7109375" style="50" customWidth="1"/>
    <col min="14335" max="14335" width="12.5703125" style="50" customWidth="1"/>
    <col min="14336" max="14336" width="37.42578125" style="50" customWidth="1"/>
    <col min="14337" max="14339" width="7.7109375" style="50" customWidth="1"/>
    <col min="14340" max="14340" width="45.7109375" style="50" customWidth="1"/>
    <col min="14341" max="14341" width="7" style="50" customWidth="1"/>
    <col min="14342" max="14342" width="35.7109375" style="50" customWidth="1"/>
    <col min="14343" max="14348" width="5.7109375" style="50" customWidth="1"/>
    <col min="14349" max="14582" width="11.42578125" style="50"/>
    <col min="14583" max="14583" width="9.42578125" style="50" bestFit="1" customWidth="1"/>
    <col min="14584" max="14584" width="9.7109375" style="50" customWidth="1"/>
    <col min="14585" max="14585" width="45.7109375" style="50" customWidth="1"/>
    <col min="14586" max="14590" width="5.7109375" style="50" customWidth="1"/>
    <col min="14591" max="14591" width="12.5703125" style="50" customWidth="1"/>
    <col min="14592" max="14592" width="37.42578125" style="50" customWidth="1"/>
    <col min="14593" max="14595" width="7.7109375" style="50" customWidth="1"/>
    <col min="14596" max="14596" width="45.7109375" style="50" customWidth="1"/>
    <col min="14597" max="14597" width="7" style="50" customWidth="1"/>
    <col min="14598" max="14598" width="35.7109375" style="50" customWidth="1"/>
    <col min="14599" max="14604" width="5.7109375" style="50" customWidth="1"/>
    <col min="14605" max="14838" width="11.42578125" style="50"/>
    <col min="14839" max="14839" width="9.42578125" style="50" bestFit="1" customWidth="1"/>
    <col min="14840" max="14840" width="9.7109375" style="50" customWidth="1"/>
    <col min="14841" max="14841" width="45.7109375" style="50" customWidth="1"/>
    <col min="14842" max="14846" width="5.7109375" style="50" customWidth="1"/>
    <col min="14847" max="14847" width="12.5703125" style="50" customWidth="1"/>
    <col min="14848" max="14848" width="37.42578125" style="50" customWidth="1"/>
    <col min="14849" max="14851" width="7.7109375" style="50" customWidth="1"/>
    <col min="14852" max="14852" width="45.7109375" style="50" customWidth="1"/>
    <col min="14853" max="14853" width="7" style="50" customWidth="1"/>
    <col min="14854" max="14854" width="35.7109375" style="50" customWidth="1"/>
    <col min="14855" max="14860" width="5.7109375" style="50" customWidth="1"/>
    <col min="14861" max="15094" width="11.42578125" style="50"/>
    <col min="15095" max="15095" width="9.42578125" style="50" bestFit="1" customWidth="1"/>
    <col min="15096" max="15096" width="9.7109375" style="50" customWidth="1"/>
    <col min="15097" max="15097" width="45.7109375" style="50" customWidth="1"/>
    <col min="15098" max="15102" width="5.7109375" style="50" customWidth="1"/>
    <col min="15103" max="15103" width="12.5703125" style="50" customWidth="1"/>
    <col min="15104" max="15104" width="37.42578125" style="50" customWidth="1"/>
    <col min="15105" max="15107" width="7.7109375" style="50" customWidth="1"/>
    <col min="15108" max="15108" width="45.7109375" style="50" customWidth="1"/>
    <col min="15109" max="15109" width="7" style="50" customWidth="1"/>
    <col min="15110" max="15110" width="35.7109375" style="50" customWidth="1"/>
    <col min="15111" max="15116" width="5.7109375" style="50" customWidth="1"/>
    <col min="15117" max="15350" width="11.42578125" style="50"/>
    <col min="15351" max="15351" width="9.42578125" style="50" bestFit="1" customWidth="1"/>
    <col min="15352" max="15352" width="9.7109375" style="50" customWidth="1"/>
    <col min="15353" max="15353" width="45.7109375" style="50" customWidth="1"/>
    <col min="15354" max="15358" width="5.7109375" style="50" customWidth="1"/>
    <col min="15359" max="15359" width="12.5703125" style="50" customWidth="1"/>
    <col min="15360" max="15360" width="37.42578125" style="50" customWidth="1"/>
    <col min="15361" max="15363" width="7.7109375" style="50" customWidth="1"/>
    <col min="15364" max="15364" width="45.7109375" style="50" customWidth="1"/>
    <col min="15365" max="15365" width="7" style="50" customWidth="1"/>
    <col min="15366" max="15366" width="35.7109375" style="50" customWidth="1"/>
    <col min="15367" max="15372" width="5.7109375" style="50" customWidth="1"/>
    <col min="15373" max="15606" width="11.42578125" style="50"/>
    <col min="15607" max="15607" width="9.42578125" style="50" bestFit="1" customWidth="1"/>
    <col min="15608" max="15608" width="9.7109375" style="50" customWidth="1"/>
    <col min="15609" max="15609" width="45.7109375" style="50" customWidth="1"/>
    <col min="15610" max="15614" width="5.7109375" style="50" customWidth="1"/>
    <col min="15615" max="15615" width="12.5703125" style="50" customWidth="1"/>
    <col min="15616" max="15616" width="37.42578125" style="50" customWidth="1"/>
    <col min="15617" max="15619" width="7.7109375" style="50" customWidth="1"/>
    <col min="15620" max="15620" width="45.7109375" style="50" customWidth="1"/>
    <col min="15621" max="15621" width="7" style="50" customWidth="1"/>
    <col min="15622" max="15622" width="35.7109375" style="50" customWidth="1"/>
    <col min="15623" max="15628" width="5.7109375" style="50" customWidth="1"/>
    <col min="15629" max="15862" width="11.42578125" style="50"/>
    <col min="15863" max="15863" width="9.42578125" style="50" bestFit="1" customWidth="1"/>
    <col min="15864" max="15864" width="9.7109375" style="50" customWidth="1"/>
    <col min="15865" max="15865" width="45.7109375" style="50" customWidth="1"/>
    <col min="15866" max="15870" width="5.7109375" style="50" customWidth="1"/>
    <col min="15871" max="15871" width="12.5703125" style="50" customWidth="1"/>
    <col min="15872" max="15872" width="37.42578125" style="50" customWidth="1"/>
    <col min="15873" max="15875" width="7.7109375" style="50" customWidth="1"/>
    <col min="15876" max="15876" width="45.7109375" style="50" customWidth="1"/>
    <col min="15877" max="15877" width="7" style="50" customWidth="1"/>
    <col min="15878" max="15878" width="35.7109375" style="50" customWidth="1"/>
    <col min="15879" max="15884" width="5.7109375" style="50" customWidth="1"/>
    <col min="15885" max="16118" width="11.42578125" style="50"/>
    <col min="16119" max="16119" width="9.42578125" style="50" bestFit="1" customWidth="1"/>
    <col min="16120" max="16120" width="9.7109375" style="50" customWidth="1"/>
    <col min="16121" max="16121" width="45.7109375" style="50" customWidth="1"/>
    <col min="16122" max="16126" width="5.7109375" style="50" customWidth="1"/>
    <col min="16127" max="16127" width="12.5703125" style="50" customWidth="1"/>
    <col min="16128" max="16128" width="37.42578125" style="50" customWidth="1"/>
    <col min="16129" max="16131" width="7.7109375" style="50" customWidth="1"/>
    <col min="16132" max="16132" width="45.7109375" style="50" customWidth="1"/>
    <col min="16133" max="16133" width="7" style="50" customWidth="1"/>
    <col min="16134" max="16134" width="35.7109375" style="50" customWidth="1"/>
    <col min="16135" max="16140" width="5.7109375" style="50" customWidth="1"/>
    <col min="16141" max="16384" width="11.42578125" style="50"/>
  </cols>
  <sheetData>
    <row r="1" spans="1:12" x14ac:dyDescent="0.2">
      <c r="A1" s="42"/>
      <c r="B1" s="43"/>
      <c r="C1" s="44"/>
      <c r="D1" s="45"/>
      <c r="E1" s="45"/>
      <c r="F1" s="45"/>
      <c r="G1" s="46"/>
      <c r="H1" s="47"/>
      <c r="I1" s="48"/>
      <c r="J1" s="49"/>
      <c r="K1" s="47"/>
      <c r="L1" s="1" t="str">
        <f>IF(Titelblatt!G24="&lt;Bietername&gt;","Bietername in Titelblatt eingeben",Titelblatt!G24)</f>
        <v>Bietername in Titelblatt eingeben</v>
      </c>
    </row>
    <row r="2" spans="1:12" s="54" customFormat="1" ht="43.5" customHeight="1" x14ac:dyDescent="0.3">
      <c r="A2" s="51" t="s">
        <v>179</v>
      </c>
      <c r="B2" s="52" t="s">
        <v>1</v>
      </c>
      <c r="C2" s="52" t="s">
        <v>180</v>
      </c>
      <c r="D2" s="53" t="s">
        <v>181</v>
      </c>
      <c r="E2" s="53" t="s">
        <v>182</v>
      </c>
      <c r="F2" s="53" t="s">
        <v>183</v>
      </c>
      <c r="G2" s="3" t="s">
        <v>176</v>
      </c>
      <c r="H2" s="4" t="s">
        <v>2</v>
      </c>
      <c r="I2" s="4" t="s">
        <v>3</v>
      </c>
      <c r="J2" s="18" t="s">
        <v>177</v>
      </c>
      <c r="K2" s="4" t="s">
        <v>4</v>
      </c>
      <c r="L2" s="4" t="s">
        <v>208</v>
      </c>
    </row>
    <row r="3" spans="1:12" hidden="1" collapsed="1" x14ac:dyDescent="0.2">
      <c r="A3" s="55" t="s">
        <v>5</v>
      </c>
      <c r="B3" s="56"/>
      <c r="C3" s="57" t="s">
        <v>6</v>
      </c>
      <c r="D3" s="58"/>
      <c r="E3" s="58"/>
      <c r="F3" s="58"/>
      <c r="G3" s="59"/>
      <c r="H3" s="60"/>
      <c r="I3" s="61"/>
      <c r="J3" s="62"/>
      <c r="K3" s="61"/>
      <c r="L3" s="60"/>
    </row>
    <row r="4" spans="1:12" hidden="1" outlineLevel="1" x14ac:dyDescent="0.2">
      <c r="A4" s="63" t="s">
        <v>7</v>
      </c>
      <c r="B4" s="64"/>
      <c r="C4" s="65" t="s">
        <v>8</v>
      </c>
      <c r="D4" s="66"/>
      <c r="E4" s="66"/>
      <c r="F4" s="66"/>
      <c r="G4" s="67"/>
      <c r="H4" s="68"/>
      <c r="I4" s="69"/>
      <c r="J4" s="70"/>
      <c r="K4" s="69"/>
      <c r="L4" s="68"/>
    </row>
    <row r="5" spans="1:12" hidden="1" outlineLevel="1" x14ac:dyDescent="0.2">
      <c r="A5" s="63" t="s">
        <v>9</v>
      </c>
      <c r="B5" s="64"/>
      <c r="C5" s="65" t="s">
        <v>10</v>
      </c>
      <c r="D5" s="66"/>
      <c r="E5" s="66"/>
      <c r="F5" s="66"/>
      <c r="G5" s="67"/>
      <c r="H5" s="68"/>
      <c r="I5" s="69"/>
      <c r="J5" s="70"/>
      <c r="K5" s="69"/>
      <c r="L5" s="68"/>
    </row>
    <row r="6" spans="1:12" hidden="1" outlineLevel="1" x14ac:dyDescent="0.2">
      <c r="A6" s="63" t="s">
        <v>11</v>
      </c>
      <c r="B6" s="64"/>
      <c r="C6" s="65" t="s">
        <v>12</v>
      </c>
      <c r="D6" s="66"/>
      <c r="E6" s="66"/>
      <c r="F6" s="66"/>
      <c r="G6" s="67"/>
      <c r="H6" s="68"/>
      <c r="I6" s="69"/>
      <c r="J6" s="70"/>
      <c r="K6" s="69"/>
      <c r="L6" s="68"/>
    </row>
    <row r="7" spans="1:12" hidden="1" collapsed="1" x14ac:dyDescent="0.2">
      <c r="A7" s="71" t="s">
        <v>13</v>
      </c>
      <c r="B7" s="72"/>
      <c r="C7" s="73" t="s">
        <v>14</v>
      </c>
      <c r="D7" s="74"/>
      <c r="E7" s="74"/>
      <c r="F7" s="74"/>
      <c r="G7" s="75"/>
      <c r="H7" s="76"/>
      <c r="I7" s="77"/>
      <c r="J7" s="78"/>
      <c r="K7" s="77"/>
      <c r="L7" s="76"/>
    </row>
    <row r="8" spans="1:12" hidden="1" outlineLevel="1" x14ac:dyDescent="0.2">
      <c r="A8" s="63" t="s">
        <v>15</v>
      </c>
      <c r="B8" s="64"/>
      <c r="C8" s="65" t="s">
        <v>16</v>
      </c>
      <c r="D8" s="66"/>
      <c r="E8" s="66"/>
      <c r="F8" s="66"/>
      <c r="G8" s="67"/>
      <c r="H8" s="68"/>
      <c r="I8" s="69"/>
      <c r="J8" s="70"/>
      <c r="K8" s="69"/>
      <c r="L8" s="68"/>
    </row>
    <row r="9" spans="1:12" hidden="1" outlineLevel="1" x14ac:dyDescent="0.2">
      <c r="A9" s="63" t="s">
        <v>17</v>
      </c>
      <c r="B9" s="64"/>
      <c r="C9" s="65" t="s">
        <v>18</v>
      </c>
      <c r="D9" s="66"/>
      <c r="E9" s="66"/>
      <c r="F9" s="66"/>
      <c r="G9" s="67"/>
      <c r="H9" s="68"/>
      <c r="I9" s="69"/>
      <c r="J9" s="70"/>
      <c r="K9" s="69"/>
      <c r="L9" s="68"/>
    </row>
    <row r="10" spans="1:12" ht="27" hidden="1" customHeight="1" x14ac:dyDescent="0.2">
      <c r="A10" s="71" t="s">
        <v>19</v>
      </c>
      <c r="B10" s="72"/>
      <c r="C10" s="73" t="s">
        <v>20</v>
      </c>
      <c r="D10" s="79"/>
      <c r="E10" s="74"/>
      <c r="F10" s="74"/>
      <c r="G10" s="75"/>
      <c r="H10" s="76"/>
      <c r="I10" s="77"/>
      <c r="J10" s="78"/>
      <c r="K10" s="77"/>
      <c r="L10" s="76"/>
    </row>
    <row r="11" spans="1:12" hidden="1" outlineLevel="1" x14ac:dyDescent="0.2">
      <c r="A11" s="63" t="s">
        <v>21</v>
      </c>
      <c r="B11" s="64"/>
      <c r="C11" s="65" t="s">
        <v>22</v>
      </c>
      <c r="D11" s="66"/>
      <c r="E11" s="66"/>
      <c r="F11" s="66"/>
      <c r="G11" s="67"/>
      <c r="H11" s="68"/>
      <c r="I11" s="69"/>
      <c r="J11" s="70"/>
      <c r="K11" s="69"/>
      <c r="L11" s="68"/>
    </row>
    <row r="12" spans="1:12" hidden="1" outlineLevel="1" x14ac:dyDescent="0.2">
      <c r="A12" s="63" t="s">
        <v>23</v>
      </c>
      <c r="B12" s="64"/>
      <c r="C12" s="65" t="s">
        <v>24</v>
      </c>
      <c r="D12" s="66"/>
      <c r="E12" s="66"/>
      <c r="F12" s="66"/>
      <c r="G12" s="67"/>
      <c r="H12" s="68"/>
      <c r="I12" s="69"/>
      <c r="J12" s="70"/>
      <c r="K12" s="69"/>
      <c r="L12" s="68"/>
    </row>
    <row r="13" spans="1:12" hidden="1" outlineLevel="1" x14ac:dyDescent="0.2">
      <c r="A13" s="63" t="s">
        <v>25</v>
      </c>
      <c r="B13" s="64"/>
      <c r="C13" s="65" t="s">
        <v>26</v>
      </c>
      <c r="D13" s="66"/>
      <c r="E13" s="66"/>
      <c r="F13" s="66"/>
      <c r="G13" s="67"/>
      <c r="H13" s="68"/>
      <c r="I13" s="69"/>
      <c r="J13" s="70"/>
      <c r="K13" s="69"/>
      <c r="L13" s="68"/>
    </row>
    <row r="14" spans="1:12" outlineLevel="1" x14ac:dyDescent="0.2">
      <c r="A14" s="63" t="s">
        <v>27</v>
      </c>
      <c r="B14" s="64"/>
      <c r="C14" s="65" t="s">
        <v>28</v>
      </c>
      <c r="D14" s="66">
        <v>0.26</v>
      </c>
      <c r="E14" s="80"/>
      <c r="F14" s="66"/>
      <c r="G14" s="67"/>
      <c r="H14" s="68"/>
      <c r="I14" s="69"/>
      <c r="J14" s="70"/>
      <c r="K14" s="69"/>
      <c r="L14" s="68"/>
    </row>
    <row r="15" spans="1:12" s="88" customFormat="1" ht="15.75" customHeight="1" outlineLevel="5" x14ac:dyDescent="0.2">
      <c r="A15" s="81" t="s">
        <v>29</v>
      </c>
      <c r="B15" s="82" t="s">
        <v>30</v>
      </c>
      <c r="C15" s="83" t="s">
        <v>251</v>
      </c>
      <c r="D15" s="84"/>
      <c r="E15" s="84"/>
      <c r="F15" s="84"/>
      <c r="G15" s="85"/>
      <c r="H15" s="86"/>
      <c r="I15" s="19"/>
      <c r="J15" s="87"/>
      <c r="K15" s="19"/>
      <c r="L15" s="86"/>
    </row>
    <row r="16" spans="1:12" s="88" customFormat="1" ht="41.25" customHeight="1" outlineLevel="5" x14ac:dyDescent="0.2">
      <c r="A16" s="81" t="s">
        <v>31</v>
      </c>
      <c r="B16" s="82" t="s">
        <v>30</v>
      </c>
      <c r="C16" s="83" t="s">
        <v>209</v>
      </c>
      <c r="D16" s="84"/>
      <c r="E16" s="84"/>
      <c r="F16" s="84"/>
      <c r="G16" s="85"/>
      <c r="H16" s="86"/>
      <c r="I16" s="19"/>
      <c r="J16" s="87"/>
      <c r="K16" s="19"/>
      <c r="L16" s="86"/>
    </row>
    <row r="17" spans="1:12" s="88" customFormat="1" ht="48.75" customHeight="1" outlineLevel="5" x14ac:dyDescent="0.2">
      <c r="A17" s="81" t="s">
        <v>32</v>
      </c>
      <c r="B17" s="82" t="s">
        <v>30</v>
      </c>
      <c r="C17" s="83" t="s">
        <v>186</v>
      </c>
      <c r="D17" s="84"/>
      <c r="E17" s="84"/>
      <c r="F17" s="84"/>
      <c r="G17" s="85"/>
      <c r="H17" s="86"/>
      <c r="I17" s="19"/>
      <c r="J17" s="87"/>
      <c r="K17" s="19"/>
      <c r="L17" s="86"/>
    </row>
    <row r="18" spans="1:12" s="88" customFormat="1" ht="49.5" customHeight="1" outlineLevel="5" x14ac:dyDescent="0.2">
      <c r="A18" s="81" t="s">
        <v>33</v>
      </c>
      <c r="B18" s="82" t="s">
        <v>30</v>
      </c>
      <c r="C18" s="83" t="s">
        <v>185</v>
      </c>
      <c r="D18" s="84"/>
      <c r="E18" s="84"/>
      <c r="F18" s="84"/>
      <c r="G18" s="85"/>
      <c r="H18" s="86"/>
      <c r="I18" s="19"/>
      <c r="J18" s="87"/>
      <c r="K18" s="19"/>
      <c r="L18" s="86"/>
    </row>
    <row r="19" spans="1:12" s="88" customFormat="1" ht="57" customHeight="1" outlineLevel="5" x14ac:dyDescent="0.2">
      <c r="A19" s="81" t="s">
        <v>34</v>
      </c>
      <c r="B19" s="82" t="s">
        <v>30</v>
      </c>
      <c r="C19" s="83" t="s">
        <v>184</v>
      </c>
      <c r="D19" s="84"/>
      <c r="E19" s="84"/>
      <c r="F19" s="84"/>
      <c r="G19" s="85"/>
      <c r="H19" s="86"/>
      <c r="I19" s="19"/>
      <c r="J19" s="87"/>
      <c r="K19" s="19"/>
      <c r="L19" s="86"/>
    </row>
    <row r="20" spans="1:12" s="88" customFormat="1" ht="71.25" customHeight="1" outlineLevel="5" x14ac:dyDescent="0.2">
      <c r="A20" s="81" t="s">
        <v>35</v>
      </c>
      <c r="B20" s="82" t="s">
        <v>30</v>
      </c>
      <c r="C20" s="83" t="s">
        <v>187</v>
      </c>
      <c r="D20" s="84"/>
      <c r="E20" s="84"/>
      <c r="F20" s="84"/>
      <c r="G20" s="85"/>
      <c r="H20" s="86"/>
      <c r="I20" s="19"/>
      <c r="J20" s="87"/>
      <c r="K20" s="19"/>
      <c r="L20" s="86"/>
    </row>
    <row r="21" spans="1:12" ht="38.25" outlineLevel="5" x14ac:dyDescent="0.2">
      <c r="A21" s="81" t="s">
        <v>36</v>
      </c>
      <c r="B21" s="89" t="s">
        <v>37</v>
      </c>
      <c r="C21" s="83" t="s">
        <v>38</v>
      </c>
      <c r="D21" s="84"/>
      <c r="E21" s="84">
        <v>0.13</v>
      </c>
      <c r="F21" s="90"/>
      <c r="G21" s="91">
        <f t="shared" ref="G21:G27" si="0">E21*D$14</f>
        <v>3.3800000000000004E-2</v>
      </c>
      <c r="H21" s="92" t="s">
        <v>39</v>
      </c>
      <c r="I21" s="5"/>
      <c r="J21" s="93"/>
      <c r="K21" s="5"/>
      <c r="L21" s="92"/>
    </row>
    <row r="22" spans="1:12" ht="100.5" customHeight="1" outlineLevel="5" x14ac:dyDescent="0.2">
      <c r="A22" s="81" t="s">
        <v>40</v>
      </c>
      <c r="B22" s="89" t="s">
        <v>37</v>
      </c>
      <c r="C22" s="83" t="s">
        <v>248</v>
      </c>
      <c r="D22" s="84"/>
      <c r="E22" s="84">
        <v>0.22</v>
      </c>
      <c r="F22" s="90"/>
      <c r="G22" s="91">
        <f t="shared" si="0"/>
        <v>5.7200000000000001E-2</v>
      </c>
      <c r="H22" s="86" t="s">
        <v>249</v>
      </c>
      <c r="I22" s="5"/>
      <c r="J22" s="93"/>
      <c r="K22" s="5"/>
      <c r="L22" s="92"/>
    </row>
    <row r="23" spans="1:12" s="88" customFormat="1" ht="51" outlineLevel="5" x14ac:dyDescent="0.2">
      <c r="A23" s="81" t="s">
        <v>41</v>
      </c>
      <c r="B23" s="89" t="s">
        <v>42</v>
      </c>
      <c r="C23" s="83" t="s">
        <v>211</v>
      </c>
      <c r="D23" s="84"/>
      <c r="E23" s="84">
        <v>0.13</v>
      </c>
      <c r="F23" s="84"/>
      <c r="G23" s="85">
        <f t="shared" si="0"/>
        <v>3.3800000000000004E-2</v>
      </c>
      <c r="H23" s="86" t="s">
        <v>240</v>
      </c>
      <c r="I23" s="94"/>
      <c r="J23" s="87"/>
      <c r="K23" s="94"/>
      <c r="L23" s="20"/>
    </row>
    <row r="24" spans="1:12" s="88" customFormat="1" ht="63.75" outlineLevel="5" x14ac:dyDescent="0.2">
      <c r="A24" s="81" t="s">
        <v>212</v>
      </c>
      <c r="B24" s="89" t="s">
        <v>42</v>
      </c>
      <c r="C24" s="83" t="s">
        <v>43</v>
      </c>
      <c r="D24" s="84"/>
      <c r="E24" s="84">
        <v>0.13</v>
      </c>
      <c r="F24" s="84"/>
      <c r="G24" s="85">
        <f t="shared" si="0"/>
        <v>3.3800000000000004E-2</v>
      </c>
      <c r="H24" s="86" t="s">
        <v>213</v>
      </c>
      <c r="I24" s="94"/>
      <c r="J24" s="87"/>
      <c r="K24" s="94"/>
      <c r="L24" s="20"/>
    </row>
    <row r="25" spans="1:12" s="88" customFormat="1" ht="102" outlineLevel="5" x14ac:dyDescent="0.2">
      <c r="A25" s="81" t="s">
        <v>214</v>
      </c>
      <c r="B25" s="89" t="s">
        <v>42</v>
      </c>
      <c r="C25" s="83" t="s">
        <v>44</v>
      </c>
      <c r="D25" s="84"/>
      <c r="E25" s="84">
        <v>0.13</v>
      </c>
      <c r="F25" s="84"/>
      <c r="G25" s="85">
        <f t="shared" si="0"/>
        <v>3.3800000000000004E-2</v>
      </c>
      <c r="H25" s="86" t="s">
        <v>45</v>
      </c>
      <c r="I25" s="94"/>
      <c r="J25" s="87"/>
      <c r="K25" s="94"/>
      <c r="L25" s="20"/>
    </row>
    <row r="26" spans="1:12" s="88" customFormat="1" ht="127.5" outlineLevel="5" x14ac:dyDescent="0.2">
      <c r="A26" s="81" t="s">
        <v>215</v>
      </c>
      <c r="B26" s="89" t="s">
        <v>42</v>
      </c>
      <c r="C26" s="83" t="s">
        <v>46</v>
      </c>
      <c r="D26" s="84"/>
      <c r="E26" s="84">
        <v>0.13</v>
      </c>
      <c r="F26" s="84"/>
      <c r="G26" s="85">
        <f t="shared" si="0"/>
        <v>3.3800000000000004E-2</v>
      </c>
      <c r="H26" s="86" t="s">
        <v>189</v>
      </c>
      <c r="I26" s="94"/>
      <c r="J26" s="87"/>
      <c r="K26" s="94"/>
      <c r="L26" s="20"/>
    </row>
    <row r="27" spans="1:12" ht="269.25" customHeight="1" outlineLevel="5" x14ac:dyDescent="0.2">
      <c r="A27" s="81" t="s">
        <v>216</v>
      </c>
      <c r="B27" s="89" t="s">
        <v>42</v>
      </c>
      <c r="C27" s="83" t="s">
        <v>241</v>
      </c>
      <c r="D27" s="84"/>
      <c r="E27" s="84">
        <v>0.13</v>
      </c>
      <c r="F27" s="90"/>
      <c r="G27" s="91">
        <f t="shared" si="0"/>
        <v>3.3800000000000004E-2</v>
      </c>
      <c r="H27" s="92" t="s">
        <v>47</v>
      </c>
      <c r="I27" s="95"/>
      <c r="J27" s="93"/>
      <c r="K27" s="95"/>
      <c r="L27" s="6"/>
    </row>
    <row r="28" spans="1:12" ht="51" outlineLevel="5" x14ac:dyDescent="0.2">
      <c r="A28" s="81" t="s">
        <v>210</v>
      </c>
      <c r="B28" s="82" t="s">
        <v>30</v>
      </c>
      <c r="C28" s="83" t="s">
        <v>217</v>
      </c>
      <c r="D28" s="84"/>
      <c r="E28" s="84"/>
      <c r="F28" s="90"/>
      <c r="G28" s="91"/>
      <c r="H28" s="92"/>
      <c r="I28" s="5"/>
      <c r="J28" s="93"/>
      <c r="K28" s="5"/>
      <c r="L28" s="92"/>
    </row>
    <row r="29" spans="1:12" ht="29.25" customHeight="1" outlineLevel="5" x14ac:dyDescent="0.2">
      <c r="A29" s="83" t="s">
        <v>188</v>
      </c>
      <c r="B29" s="89"/>
      <c r="C29" s="83"/>
      <c r="D29" s="84"/>
      <c r="E29" s="84">
        <f>SUM(E21:E27)</f>
        <v>1</v>
      </c>
      <c r="F29" s="90"/>
      <c r="G29" s="91"/>
      <c r="H29" s="92"/>
      <c r="I29" s="95"/>
      <c r="J29" s="96"/>
      <c r="K29" s="95"/>
      <c r="L29" s="92"/>
    </row>
    <row r="30" spans="1:12" outlineLevel="1" x14ac:dyDescent="0.2">
      <c r="A30" s="63" t="s">
        <v>48</v>
      </c>
      <c r="B30" s="64"/>
      <c r="C30" s="65" t="s">
        <v>49</v>
      </c>
      <c r="D30" s="66">
        <v>0.24</v>
      </c>
      <c r="E30" s="80"/>
      <c r="F30" s="66"/>
      <c r="G30" s="67"/>
      <c r="H30" s="68"/>
      <c r="I30" s="69"/>
      <c r="J30" s="70"/>
      <c r="K30" s="69"/>
      <c r="L30" s="68"/>
    </row>
    <row r="31" spans="1:12" ht="63.75" outlineLevel="5" x14ac:dyDescent="0.2">
      <c r="A31" s="81" t="s">
        <v>50</v>
      </c>
      <c r="B31" s="82" t="s">
        <v>30</v>
      </c>
      <c r="C31" s="83" t="s">
        <v>242</v>
      </c>
      <c r="D31" s="90"/>
      <c r="E31" s="90"/>
      <c r="F31" s="90"/>
      <c r="G31" s="91"/>
      <c r="H31" s="92"/>
      <c r="I31" s="5"/>
      <c r="J31" s="93"/>
      <c r="K31" s="5"/>
      <c r="L31" s="92"/>
    </row>
    <row r="32" spans="1:12" ht="49.5" customHeight="1" outlineLevel="5" x14ac:dyDescent="0.2">
      <c r="A32" s="81" t="s">
        <v>51</v>
      </c>
      <c r="B32" s="82" t="s">
        <v>30</v>
      </c>
      <c r="C32" s="83" t="s">
        <v>190</v>
      </c>
      <c r="D32" s="90"/>
      <c r="E32" s="90"/>
      <c r="F32" s="90"/>
      <c r="G32" s="91"/>
      <c r="H32" s="92"/>
      <c r="I32" s="5"/>
      <c r="J32" s="93"/>
      <c r="K32" s="5"/>
      <c r="L32" s="92"/>
    </row>
    <row r="33" spans="1:12" ht="76.5" outlineLevel="5" x14ac:dyDescent="0.2">
      <c r="A33" s="81" t="s">
        <v>52</v>
      </c>
      <c r="B33" s="82" t="s">
        <v>30</v>
      </c>
      <c r="C33" s="83" t="s">
        <v>191</v>
      </c>
      <c r="D33" s="90"/>
      <c r="E33" s="90"/>
      <c r="F33" s="90"/>
      <c r="G33" s="91"/>
      <c r="H33" s="92"/>
      <c r="I33" s="5"/>
      <c r="J33" s="93"/>
      <c r="K33" s="5"/>
      <c r="L33" s="92"/>
    </row>
    <row r="34" spans="1:12" ht="49.5" customHeight="1" outlineLevel="5" x14ac:dyDescent="0.2">
      <c r="A34" s="81" t="s">
        <v>53</v>
      </c>
      <c r="B34" s="82" t="s">
        <v>30</v>
      </c>
      <c r="C34" s="83" t="s">
        <v>192</v>
      </c>
      <c r="D34" s="90"/>
      <c r="E34" s="90"/>
      <c r="F34" s="90"/>
      <c r="G34" s="91"/>
      <c r="H34" s="92"/>
      <c r="I34" s="5"/>
      <c r="J34" s="93"/>
      <c r="K34" s="5"/>
      <c r="L34" s="92"/>
    </row>
    <row r="35" spans="1:12" ht="89.25" outlineLevel="5" x14ac:dyDescent="0.2">
      <c r="A35" s="81" t="s">
        <v>54</v>
      </c>
      <c r="B35" s="82" t="s">
        <v>30</v>
      </c>
      <c r="C35" s="83" t="s">
        <v>243</v>
      </c>
      <c r="D35" s="90"/>
      <c r="E35" s="90"/>
      <c r="F35" s="90"/>
      <c r="G35" s="91"/>
      <c r="H35" s="92"/>
      <c r="I35" s="5"/>
      <c r="J35" s="93"/>
      <c r="K35" s="5"/>
      <c r="L35" s="92"/>
    </row>
    <row r="36" spans="1:12" ht="51" outlineLevel="5" x14ac:dyDescent="0.2">
      <c r="A36" s="81" t="s">
        <v>55</v>
      </c>
      <c r="B36" s="82" t="s">
        <v>30</v>
      </c>
      <c r="C36" s="83" t="s">
        <v>232</v>
      </c>
      <c r="D36" s="90"/>
      <c r="E36" s="90"/>
      <c r="F36" s="90"/>
      <c r="G36" s="91"/>
      <c r="H36" s="92"/>
      <c r="I36" s="5"/>
      <c r="J36" s="93"/>
      <c r="K36" s="5"/>
      <c r="L36" s="92"/>
    </row>
    <row r="37" spans="1:12" ht="63.75" outlineLevel="5" x14ac:dyDescent="0.2">
      <c r="A37" s="81" t="s">
        <v>56</v>
      </c>
      <c r="B37" s="82" t="s">
        <v>30</v>
      </c>
      <c r="C37" s="83" t="s">
        <v>233</v>
      </c>
      <c r="D37" s="90"/>
      <c r="E37" s="90"/>
      <c r="F37" s="90"/>
      <c r="G37" s="91"/>
      <c r="H37" s="92"/>
      <c r="I37" s="5"/>
      <c r="J37" s="93"/>
      <c r="K37" s="5"/>
      <c r="L37" s="92"/>
    </row>
    <row r="38" spans="1:12" ht="63.75" outlineLevel="5" x14ac:dyDescent="0.2">
      <c r="A38" s="81" t="s">
        <v>57</v>
      </c>
      <c r="B38" s="82" t="s">
        <v>30</v>
      </c>
      <c r="C38" s="83" t="s">
        <v>193</v>
      </c>
      <c r="D38" s="90"/>
      <c r="E38" s="90"/>
      <c r="F38" s="90"/>
      <c r="G38" s="91"/>
      <c r="H38" s="92"/>
      <c r="I38" s="5"/>
      <c r="J38" s="93"/>
      <c r="K38" s="5"/>
      <c r="L38" s="92"/>
    </row>
    <row r="39" spans="1:12" ht="89.25" outlineLevel="5" x14ac:dyDescent="0.2">
      <c r="A39" s="81" t="s">
        <v>58</v>
      </c>
      <c r="B39" s="82" t="s">
        <v>30</v>
      </c>
      <c r="C39" s="83" t="s">
        <v>194</v>
      </c>
      <c r="D39" s="90"/>
      <c r="E39" s="90"/>
      <c r="F39" s="90"/>
      <c r="G39" s="91"/>
      <c r="H39" s="92"/>
      <c r="I39" s="5"/>
      <c r="J39" s="93"/>
      <c r="K39" s="5"/>
      <c r="L39" s="92"/>
    </row>
    <row r="40" spans="1:12" ht="112.5" customHeight="1" outlineLevel="5" x14ac:dyDescent="0.2">
      <c r="A40" s="97" t="s">
        <v>59</v>
      </c>
      <c r="B40" s="89" t="s">
        <v>90</v>
      </c>
      <c r="C40" s="83" t="s">
        <v>221</v>
      </c>
      <c r="D40" s="90"/>
      <c r="E40" s="84">
        <v>0.1</v>
      </c>
      <c r="F40" s="84"/>
      <c r="G40" s="85">
        <f>E40*D$30</f>
        <v>2.4E-2</v>
      </c>
      <c r="H40" s="86" t="s">
        <v>218</v>
      </c>
      <c r="I40" s="95"/>
      <c r="J40" s="93"/>
      <c r="K40" s="95"/>
      <c r="L40" s="6"/>
    </row>
    <row r="41" spans="1:12" ht="88.5" customHeight="1" outlineLevel="5" x14ac:dyDescent="0.2">
      <c r="A41" s="81" t="s">
        <v>60</v>
      </c>
      <c r="B41" s="89" t="s">
        <v>90</v>
      </c>
      <c r="C41" s="83" t="s">
        <v>219</v>
      </c>
      <c r="D41" s="90"/>
      <c r="E41" s="84">
        <v>0.1</v>
      </c>
      <c r="F41" s="84"/>
      <c r="G41" s="85">
        <f>E41*D$30</f>
        <v>2.4E-2</v>
      </c>
      <c r="H41" s="86" t="s">
        <v>220</v>
      </c>
      <c r="I41" s="95"/>
      <c r="J41" s="93"/>
      <c r="K41" s="95"/>
      <c r="L41" s="6"/>
    </row>
    <row r="42" spans="1:12" ht="76.5" outlineLevel="5" x14ac:dyDescent="0.2">
      <c r="A42" s="81" t="s">
        <v>63</v>
      </c>
      <c r="B42" s="89" t="s">
        <v>90</v>
      </c>
      <c r="C42" s="98" t="s">
        <v>61</v>
      </c>
      <c r="D42" s="90"/>
      <c r="E42" s="84">
        <v>0.1</v>
      </c>
      <c r="F42" s="84"/>
      <c r="G42" s="85">
        <f>E42*D$30</f>
        <v>2.4E-2</v>
      </c>
      <c r="H42" s="92" t="s">
        <v>62</v>
      </c>
      <c r="I42" s="95"/>
      <c r="J42" s="93"/>
      <c r="K42" s="95"/>
      <c r="L42" s="6"/>
    </row>
    <row r="43" spans="1:12" ht="114.75" outlineLevel="5" x14ac:dyDescent="0.2">
      <c r="A43" s="81" t="s">
        <v>64</v>
      </c>
      <c r="B43" s="89" t="s">
        <v>90</v>
      </c>
      <c r="C43" s="83" t="s">
        <v>195</v>
      </c>
      <c r="D43" s="90"/>
      <c r="E43" s="84">
        <v>0.1</v>
      </c>
      <c r="F43" s="84"/>
      <c r="G43" s="85">
        <f>E43*D$30</f>
        <v>2.4E-2</v>
      </c>
      <c r="H43" s="86" t="s">
        <v>222</v>
      </c>
      <c r="I43" s="95"/>
      <c r="J43" s="93"/>
      <c r="K43" s="95"/>
      <c r="L43" s="6"/>
    </row>
    <row r="44" spans="1:12" ht="63.75" outlineLevel="5" x14ac:dyDescent="0.2">
      <c r="A44" s="81" t="s">
        <v>66</v>
      </c>
      <c r="B44" s="99" t="s">
        <v>42</v>
      </c>
      <c r="C44" s="83" t="s">
        <v>65</v>
      </c>
      <c r="D44" s="90"/>
      <c r="E44" s="84">
        <v>0.2</v>
      </c>
      <c r="F44" s="84"/>
      <c r="G44" s="85">
        <f t="shared" ref="G44:G48" si="1">E44*D$30</f>
        <v>4.8000000000000001E-2</v>
      </c>
      <c r="H44" s="86" t="s">
        <v>224</v>
      </c>
      <c r="I44" s="95"/>
      <c r="J44" s="93"/>
      <c r="K44" s="95"/>
      <c r="L44" s="6"/>
    </row>
    <row r="45" spans="1:12" ht="63.75" outlineLevel="5" x14ac:dyDescent="0.2">
      <c r="A45" s="81" t="s">
        <v>67</v>
      </c>
      <c r="B45" s="89" t="s">
        <v>90</v>
      </c>
      <c r="C45" s="83" t="s">
        <v>171</v>
      </c>
      <c r="D45" s="90"/>
      <c r="E45" s="84">
        <v>0.1</v>
      </c>
      <c r="F45" s="84"/>
      <c r="G45" s="85">
        <f t="shared" si="1"/>
        <v>2.4E-2</v>
      </c>
      <c r="H45" s="86" t="s">
        <v>225</v>
      </c>
      <c r="I45" s="95"/>
      <c r="J45" s="93"/>
      <c r="K45" s="95"/>
      <c r="L45" s="6"/>
    </row>
    <row r="46" spans="1:12" ht="51" outlineLevel="5" x14ac:dyDescent="0.2">
      <c r="A46" s="81" t="s">
        <v>70</v>
      </c>
      <c r="B46" s="99" t="s">
        <v>42</v>
      </c>
      <c r="C46" s="83" t="s">
        <v>68</v>
      </c>
      <c r="D46" s="90"/>
      <c r="E46" s="84">
        <v>0.1</v>
      </c>
      <c r="F46" s="84"/>
      <c r="G46" s="85">
        <f t="shared" si="1"/>
        <v>2.4E-2</v>
      </c>
      <c r="H46" s="92" t="s">
        <v>69</v>
      </c>
      <c r="I46" s="95"/>
      <c r="J46" s="93"/>
      <c r="K46" s="95"/>
      <c r="L46" s="6"/>
    </row>
    <row r="47" spans="1:12" ht="102" outlineLevel="5" x14ac:dyDescent="0.2">
      <c r="A47" s="81" t="s">
        <v>71</v>
      </c>
      <c r="B47" s="89" t="s">
        <v>90</v>
      </c>
      <c r="C47" s="83" t="s">
        <v>238</v>
      </c>
      <c r="D47" s="90"/>
      <c r="E47" s="84">
        <v>0.1</v>
      </c>
      <c r="F47" s="84"/>
      <c r="G47" s="85">
        <f t="shared" si="1"/>
        <v>2.4E-2</v>
      </c>
      <c r="H47" s="86" t="s">
        <v>226</v>
      </c>
      <c r="I47" s="95"/>
      <c r="J47" s="93"/>
      <c r="K47" s="95"/>
      <c r="L47" s="6"/>
    </row>
    <row r="48" spans="1:12" ht="114.75" outlineLevel="5" x14ac:dyDescent="0.2">
      <c r="A48" s="81" t="s">
        <v>223</v>
      </c>
      <c r="B48" s="89" t="s">
        <v>90</v>
      </c>
      <c r="C48" s="83" t="s">
        <v>72</v>
      </c>
      <c r="D48" s="90"/>
      <c r="E48" s="84">
        <v>0.1</v>
      </c>
      <c r="F48" s="84"/>
      <c r="G48" s="85">
        <f t="shared" si="1"/>
        <v>2.4E-2</v>
      </c>
      <c r="H48" s="86" t="s">
        <v>244</v>
      </c>
      <c r="I48" s="95"/>
      <c r="J48" s="93"/>
      <c r="K48" s="95"/>
      <c r="L48" s="6"/>
    </row>
    <row r="49" spans="1:12" ht="29.25" customHeight="1" outlineLevel="5" x14ac:dyDescent="0.2">
      <c r="A49" s="83" t="s">
        <v>188</v>
      </c>
      <c r="B49" s="100"/>
      <c r="C49" s="101"/>
      <c r="D49" s="102"/>
      <c r="E49" s="84">
        <f>SUM(E39:E48)</f>
        <v>1</v>
      </c>
      <c r="F49" s="84"/>
      <c r="G49" s="85"/>
      <c r="H49" s="92"/>
      <c r="I49" s="95"/>
      <c r="J49" s="96"/>
      <c r="K49" s="95"/>
      <c r="L49" s="92"/>
    </row>
    <row r="50" spans="1:12" outlineLevel="1" x14ac:dyDescent="0.2">
      <c r="A50" s="63" t="s">
        <v>73</v>
      </c>
      <c r="B50" s="64"/>
      <c r="C50" s="65" t="s">
        <v>74</v>
      </c>
      <c r="D50" s="66"/>
      <c r="E50" s="66"/>
      <c r="F50" s="66"/>
      <c r="G50" s="67"/>
      <c r="H50" s="68"/>
      <c r="I50" s="69"/>
      <c r="J50" s="70"/>
      <c r="K50" s="69"/>
      <c r="L50" s="68"/>
    </row>
    <row r="51" spans="1:12" ht="63.75" outlineLevel="5" x14ac:dyDescent="0.2">
      <c r="A51" s="97" t="s">
        <v>75</v>
      </c>
      <c r="B51" s="103" t="s">
        <v>30</v>
      </c>
      <c r="C51" s="83" t="s">
        <v>234</v>
      </c>
      <c r="D51" s="90"/>
      <c r="E51" s="90"/>
      <c r="F51" s="90"/>
      <c r="G51" s="91"/>
      <c r="H51" s="92"/>
      <c r="I51" s="5"/>
      <c r="J51" s="93"/>
      <c r="K51" s="5"/>
      <c r="L51" s="92"/>
    </row>
    <row r="52" spans="1:12" outlineLevel="1" x14ac:dyDescent="0.2">
      <c r="A52" s="63" t="s">
        <v>76</v>
      </c>
      <c r="B52" s="64"/>
      <c r="C52" s="65" t="s">
        <v>77</v>
      </c>
      <c r="D52" s="66">
        <v>0.27</v>
      </c>
      <c r="E52" s="80"/>
      <c r="F52" s="66"/>
      <c r="G52" s="67"/>
      <c r="H52" s="68"/>
      <c r="I52" s="69"/>
      <c r="J52" s="70"/>
      <c r="K52" s="69"/>
      <c r="L52" s="68"/>
    </row>
    <row r="53" spans="1:12" s="88" customFormat="1" outlineLevel="2" x14ac:dyDescent="0.2">
      <c r="A53" s="104" t="s">
        <v>78</v>
      </c>
      <c r="B53" s="105"/>
      <c r="C53" s="106" t="s">
        <v>79</v>
      </c>
      <c r="D53" s="107"/>
      <c r="E53" s="107">
        <v>0.48</v>
      </c>
      <c r="F53" s="107"/>
      <c r="G53" s="108"/>
      <c r="H53" s="109"/>
      <c r="I53" s="110"/>
      <c r="J53" s="111"/>
      <c r="K53" s="110"/>
      <c r="L53" s="109"/>
    </row>
    <row r="54" spans="1:12" s="88" customFormat="1" ht="51" outlineLevel="5" x14ac:dyDescent="0.2">
      <c r="A54" s="81" t="s">
        <v>80</v>
      </c>
      <c r="B54" s="82" t="s">
        <v>30</v>
      </c>
      <c r="C54" s="83" t="s">
        <v>239</v>
      </c>
      <c r="D54" s="84"/>
      <c r="E54" s="84"/>
      <c r="F54" s="84"/>
      <c r="G54" s="85"/>
      <c r="H54" s="86"/>
      <c r="I54" s="19"/>
      <c r="J54" s="87"/>
      <c r="K54" s="19"/>
      <c r="L54" s="86"/>
    </row>
    <row r="55" spans="1:12" s="88" customFormat="1" ht="51" outlineLevel="5" x14ac:dyDescent="0.2">
      <c r="A55" s="81" t="s">
        <v>81</v>
      </c>
      <c r="B55" s="82" t="s">
        <v>30</v>
      </c>
      <c r="C55" s="83" t="s">
        <v>235</v>
      </c>
      <c r="D55" s="84"/>
      <c r="E55" s="84"/>
      <c r="F55" s="84"/>
      <c r="G55" s="85"/>
      <c r="H55" s="86"/>
      <c r="I55" s="19"/>
      <c r="J55" s="87"/>
      <c r="K55" s="19"/>
      <c r="L55" s="86"/>
    </row>
    <row r="56" spans="1:12" s="88" customFormat="1" ht="38.25" outlineLevel="5" x14ac:dyDescent="0.2">
      <c r="A56" s="81" t="s">
        <v>82</v>
      </c>
      <c r="B56" s="82" t="s">
        <v>30</v>
      </c>
      <c r="C56" s="83" t="s">
        <v>196</v>
      </c>
      <c r="D56" s="84"/>
      <c r="E56" s="84"/>
      <c r="F56" s="84"/>
      <c r="G56" s="85"/>
      <c r="H56" s="86"/>
      <c r="I56" s="19"/>
      <c r="J56" s="87"/>
      <c r="K56" s="19"/>
      <c r="L56" s="86"/>
    </row>
    <row r="57" spans="1:12" s="88" customFormat="1" ht="76.5" outlineLevel="5" x14ac:dyDescent="0.2">
      <c r="A57" s="81" t="s">
        <v>83</v>
      </c>
      <c r="B57" s="82" t="s">
        <v>30</v>
      </c>
      <c r="C57" s="83" t="s">
        <v>197</v>
      </c>
      <c r="D57" s="84"/>
      <c r="E57" s="84"/>
      <c r="F57" s="84"/>
      <c r="G57" s="85"/>
      <c r="H57" s="86"/>
      <c r="I57" s="19"/>
      <c r="J57" s="87"/>
      <c r="K57" s="19"/>
      <c r="L57" s="86"/>
    </row>
    <row r="58" spans="1:12" s="88" customFormat="1" ht="63.75" outlineLevel="5" x14ac:dyDescent="0.2">
      <c r="A58" s="81" t="s">
        <v>84</v>
      </c>
      <c r="B58" s="82" t="s">
        <v>30</v>
      </c>
      <c r="C58" s="83" t="s">
        <v>198</v>
      </c>
      <c r="D58" s="84"/>
      <c r="E58" s="84"/>
      <c r="F58" s="84"/>
      <c r="G58" s="85"/>
      <c r="H58" s="86"/>
      <c r="I58" s="19"/>
      <c r="J58" s="87"/>
      <c r="K58" s="19"/>
      <c r="L58" s="86"/>
    </row>
    <row r="59" spans="1:12" s="88" customFormat="1" ht="51" outlineLevel="5" x14ac:dyDescent="0.2">
      <c r="A59" s="81" t="s">
        <v>85</v>
      </c>
      <c r="B59" s="82" t="s">
        <v>30</v>
      </c>
      <c r="C59" s="83" t="s">
        <v>199</v>
      </c>
      <c r="D59" s="84"/>
      <c r="E59" s="84"/>
      <c r="F59" s="84"/>
      <c r="G59" s="85"/>
      <c r="H59" s="86"/>
      <c r="I59" s="19"/>
      <c r="J59" s="87"/>
      <c r="K59" s="19"/>
      <c r="L59" s="86"/>
    </row>
    <row r="60" spans="1:12" s="88" customFormat="1" ht="89.25" outlineLevel="5" x14ac:dyDescent="0.2">
      <c r="A60" s="81" t="s">
        <v>86</v>
      </c>
      <c r="B60" s="89" t="s">
        <v>42</v>
      </c>
      <c r="C60" s="83" t="s">
        <v>87</v>
      </c>
      <c r="D60" s="84"/>
      <c r="E60" s="84"/>
      <c r="F60" s="84">
        <v>0.18</v>
      </c>
      <c r="G60" s="85">
        <f t="shared" ref="G60:G63" si="2">F60*E$53*D$52</f>
        <v>2.3327999999999998E-2</v>
      </c>
      <c r="H60" s="86" t="s">
        <v>172</v>
      </c>
      <c r="I60" s="94"/>
      <c r="J60" s="87"/>
      <c r="K60" s="94"/>
      <c r="L60" s="20"/>
    </row>
    <row r="61" spans="1:12" ht="51" outlineLevel="5" x14ac:dyDescent="0.2">
      <c r="A61" s="81" t="s">
        <v>173</v>
      </c>
      <c r="B61" s="82" t="s">
        <v>30</v>
      </c>
      <c r="C61" s="83" t="s">
        <v>175</v>
      </c>
      <c r="D61" s="90"/>
      <c r="E61" s="90"/>
      <c r="F61" s="90"/>
      <c r="G61" s="112"/>
      <c r="H61" s="92"/>
      <c r="I61" s="5"/>
      <c r="J61" s="93"/>
      <c r="K61" s="5"/>
      <c r="L61" s="92"/>
    </row>
    <row r="62" spans="1:12" ht="114.75" outlineLevel="5" x14ac:dyDescent="0.2">
      <c r="A62" s="81" t="s">
        <v>174</v>
      </c>
      <c r="B62" s="89" t="s">
        <v>90</v>
      </c>
      <c r="C62" s="83" t="s">
        <v>88</v>
      </c>
      <c r="D62" s="84"/>
      <c r="E62" s="84"/>
      <c r="F62" s="84">
        <v>0.37</v>
      </c>
      <c r="G62" s="85">
        <f t="shared" si="2"/>
        <v>4.7951999999999995E-2</v>
      </c>
      <c r="H62" s="86" t="s">
        <v>252</v>
      </c>
      <c r="I62" s="95"/>
      <c r="J62" s="93"/>
      <c r="K62" s="95"/>
      <c r="L62" s="6"/>
    </row>
    <row r="63" spans="1:12" ht="89.25" outlineLevel="5" x14ac:dyDescent="0.2">
      <c r="A63" s="97" t="s">
        <v>89</v>
      </c>
      <c r="B63" s="89" t="s">
        <v>90</v>
      </c>
      <c r="C63" s="83" t="s">
        <v>245</v>
      </c>
      <c r="D63" s="90"/>
      <c r="E63" s="90"/>
      <c r="F63" s="84">
        <v>0.27</v>
      </c>
      <c r="G63" s="85">
        <f t="shared" si="2"/>
        <v>3.4992000000000002E-2</v>
      </c>
      <c r="H63" s="92" t="s">
        <v>91</v>
      </c>
      <c r="I63" s="95"/>
      <c r="J63" s="93"/>
      <c r="K63" s="95"/>
      <c r="L63" s="6"/>
    </row>
    <row r="64" spans="1:12" ht="114.75" outlineLevel="5" x14ac:dyDescent="0.2">
      <c r="A64" s="97" t="s">
        <v>92</v>
      </c>
      <c r="B64" s="99" t="s">
        <v>42</v>
      </c>
      <c r="C64" s="98" t="s">
        <v>93</v>
      </c>
      <c r="D64" s="90"/>
      <c r="E64" s="90"/>
      <c r="F64" s="84">
        <v>0.18</v>
      </c>
      <c r="G64" s="85">
        <f>F64*E$53*D$52</f>
        <v>2.3327999999999998E-2</v>
      </c>
      <c r="H64" s="92" t="s">
        <v>94</v>
      </c>
      <c r="I64" s="95"/>
      <c r="J64" s="93"/>
      <c r="K64" s="95"/>
      <c r="L64" s="6"/>
    </row>
    <row r="65" spans="1:12" ht="29.25" customHeight="1" outlineLevel="5" x14ac:dyDescent="0.2">
      <c r="A65" s="83" t="s">
        <v>200</v>
      </c>
      <c r="B65" s="100"/>
      <c r="C65" s="101"/>
      <c r="D65" s="102"/>
      <c r="E65" s="102"/>
      <c r="F65" s="84">
        <f>SUM(F57:F64)</f>
        <v>1</v>
      </c>
      <c r="G65" s="85"/>
      <c r="H65" s="92"/>
      <c r="I65" s="95"/>
      <c r="J65" s="96"/>
      <c r="K65" s="95"/>
      <c r="L65" s="92"/>
    </row>
    <row r="66" spans="1:12" outlineLevel="2" x14ac:dyDescent="0.2">
      <c r="A66" s="113" t="s">
        <v>95</v>
      </c>
      <c r="B66" s="114"/>
      <c r="C66" s="115" t="s">
        <v>96</v>
      </c>
      <c r="D66" s="107"/>
      <c r="E66" s="107"/>
      <c r="F66" s="107"/>
      <c r="G66" s="108"/>
      <c r="H66" s="116"/>
      <c r="I66" s="117"/>
      <c r="J66" s="118"/>
      <c r="K66" s="117"/>
      <c r="L66" s="116"/>
    </row>
    <row r="67" spans="1:12" ht="58.5" customHeight="1" outlineLevel="5" x14ac:dyDescent="0.2">
      <c r="A67" s="81" t="s">
        <v>97</v>
      </c>
      <c r="B67" s="82" t="s">
        <v>30</v>
      </c>
      <c r="C67" s="83" t="s">
        <v>227</v>
      </c>
      <c r="D67" s="84"/>
      <c r="E67" s="84"/>
      <c r="F67" s="84"/>
      <c r="G67" s="85"/>
      <c r="H67" s="92"/>
      <c r="I67" s="5"/>
      <c r="J67" s="93"/>
      <c r="K67" s="5"/>
      <c r="L67" s="92"/>
    </row>
    <row r="68" spans="1:12" ht="89.25" outlineLevel="5" x14ac:dyDescent="0.2">
      <c r="A68" s="81" t="s">
        <v>98</v>
      </c>
      <c r="B68" s="82" t="s">
        <v>30</v>
      </c>
      <c r="C68" s="83" t="s">
        <v>201</v>
      </c>
      <c r="D68" s="84"/>
      <c r="E68" s="84"/>
      <c r="F68" s="84"/>
      <c r="G68" s="85"/>
      <c r="H68" s="92"/>
      <c r="I68" s="5"/>
      <c r="J68" s="93"/>
      <c r="K68" s="5"/>
      <c r="L68" s="92"/>
    </row>
    <row r="69" spans="1:12" ht="89.25" outlineLevel="5" x14ac:dyDescent="0.2">
      <c r="A69" s="81" t="s">
        <v>99</v>
      </c>
      <c r="B69" s="82" t="s">
        <v>30</v>
      </c>
      <c r="C69" s="83" t="s">
        <v>236</v>
      </c>
      <c r="D69" s="84"/>
      <c r="E69" s="84"/>
      <c r="F69" s="84"/>
      <c r="G69" s="85"/>
      <c r="H69" s="92"/>
      <c r="I69" s="5"/>
      <c r="J69" s="93"/>
      <c r="K69" s="5"/>
      <c r="L69" s="92"/>
    </row>
    <row r="70" spans="1:12" ht="51" outlineLevel="2" x14ac:dyDescent="0.2">
      <c r="A70" s="104" t="s">
        <v>100</v>
      </c>
      <c r="B70" s="105"/>
      <c r="C70" s="106" t="s">
        <v>101</v>
      </c>
      <c r="D70" s="107"/>
      <c r="E70" s="107">
        <v>0.19</v>
      </c>
      <c r="F70" s="107"/>
      <c r="G70" s="108"/>
      <c r="H70" s="116"/>
      <c r="I70" s="117"/>
      <c r="J70" s="118"/>
      <c r="K70" s="117"/>
      <c r="L70" s="116"/>
    </row>
    <row r="71" spans="1:12" ht="164.25" customHeight="1" outlineLevel="5" x14ac:dyDescent="0.2">
      <c r="A71" s="81" t="s">
        <v>102</v>
      </c>
      <c r="B71" s="82" t="s">
        <v>30</v>
      </c>
      <c r="C71" s="83" t="s">
        <v>228</v>
      </c>
      <c r="D71" s="84"/>
      <c r="E71" s="84"/>
      <c r="F71" s="84"/>
      <c r="G71" s="85"/>
      <c r="H71" s="92"/>
      <c r="I71" s="5"/>
      <c r="J71" s="96"/>
      <c r="K71" s="5"/>
      <c r="L71" s="92"/>
    </row>
    <row r="72" spans="1:12" ht="398.25" customHeight="1" outlineLevel="5" x14ac:dyDescent="0.2">
      <c r="A72" s="81" t="s">
        <v>178</v>
      </c>
      <c r="B72" s="89" t="s">
        <v>90</v>
      </c>
      <c r="C72" s="83" t="s">
        <v>229</v>
      </c>
      <c r="D72" s="84"/>
      <c r="E72" s="84"/>
      <c r="F72" s="84">
        <v>1</v>
      </c>
      <c r="G72" s="85">
        <f>F72*E70*D$52</f>
        <v>5.1300000000000005E-2</v>
      </c>
      <c r="H72" s="86" t="s">
        <v>250</v>
      </c>
      <c r="I72" s="95"/>
      <c r="J72" s="93"/>
      <c r="K72" s="95"/>
      <c r="L72" s="6"/>
    </row>
    <row r="73" spans="1:12" ht="108" customHeight="1" outlineLevel="5" x14ac:dyDescent="0.2">
      <c r="A73" s="81" t="s">
        <v>103</v>
      </c>
      <c r="B73" s="82" t="s">
        <v>30</v>
      </c>
      <c r="C73" s="83" t="s">
        <v>253</v>
      </c>
      <c r="D73" s="84"/>
      <c r="E73" s="84"/>
      <c r="F73" s="84"/>
      <c r="G73" s="85"/>
      <c r="H73" s="92"/>
      <c r="I73" s="5"/>
      <c r="J73" s="96"/>
      <c r="K73" s="5"/>
      <c r="L73" s="92"/>
    </row>
    <row r="74" spans="1:12" ht="29.25" customHeight="1" outlineLevel="5" x14ac:dyDescent="0.2">
      <c r="A74" s="83" t="s">
        <v>200</v>
      </c>
      <c r="B74" s="89"/>
      <c r="C74" s="83"/>
      <c r="D74" s="84"/>
      <c r="E74" s="84"/>
      <c r="F74" s="84">
        <f>SUM(F72:F73)</f>
        <v>1</v>
      </c>
      <c r="G74" s="85"/>
      <c r="H74" s="92"/>
      <c r="I74" s="95"/>
      <c r="J74" s="96"/>
      <c r="K74" s="95"/>
      <c r="L74" s="92"/>
    </row>
    <row r="75" spans="1:12" outlineLevel="2" x14ac:dyDescent="0.2">
      <c r="A75" s="104" t="s">
        <v>105</v>
      </c>
      <c r="B75" s="105"/>
      <c r="C75" s="106" t="s">
        <v>106</v>
      </c>
      <c r="D75" s="107"/>
      <c r="E75" s="107">
        <v>0.33</v>
      </c>
      <c r="F75" s="107"/>
      <c r="G75" s="108"/>
      <c r="H75" s="116"/>
      <c r="I75" s="117"/>
      <c r="J75" s="118"/>
      <c r="K75" s="117"/>
      <c r="L75" s="116"/>
    </row>
    <row r="76" spans="1:12" ht="63.75" outlineLevel="5" x14ac:dyDescent="0.2">
      <c r="A76" s="81" t="s">
        <v>107</v>
      </c>
      <c r="B76" s="89" t="s">
        <v>37</v>
      </c>
      <c r="C76" s="83" t="s">
        <v>108</v>
      </c>
      <c r="D76" s="84"/>
      <c r="E76" s="84"/>
      <c r="F76" s="84">
        <v>0.56999999999999995</v>
      </c>
      <c r="G76" s="85">
        <f>F76*E$75*D$52</f>
        <v>5.0786999999999999E-2</v>
      </c>
      <c r="H76" s="92" t="s">
        <v>39</v>
      </c>
      <c r="I76" s="5"/>
      <c r="J76" s="93"/>
      <c r="K76" s="5"/>
      <c r="L76" s="92"/>
    </row>
    <row r="77" spans="1:12" ht="147" customHeight="1" outlineLevel="5" x14ac:dyDescent="0.2">
      <c r="A77" s="81" t="s">
        <v>109</v>
      </c>
      <c r="B77" s="89" t="s">
        <v>90</v>
      </c>
      <c r="C77" s="83" t="s">
        <v>110</v>
      </c>
      <c r="D77" s="84"/>
      <c r="E77" s="84"/>
      <c r="F77" s="84">
        <v>0.43</v>
      </c>
      <c r="G77" s="85">
        <f>F77*E$75*D$52</f>
        <v>3.8313E-2</v>
      </c>
      <c r="H77" s="86" t="s">
        <v>237</v>
      </c>
      <c r="I77" s="95"/>
      <c r="J77" s="93"/>
      <c r="K77" s="95"/>
      <c r="L77" s="6"/>
    </row>
    <row r="78" spans="1:12" ht="29.25" customHeight="1" outlineLevel="5" x14ac:dyDescent="0.2">
      <c r="A78" s="83" t="s">
        <v>200</v>
      </c>
      <c r="B78" s="89"/>
      <c r="C78" s="83"/>
      <c r="D78" s="84"/>
      <c r="E78" s="84"/>
      <c r="F78" s="119">
        <f>SUM(F76:F77)</f>
        <v>1</v>
      </c>
      <c r="G78" s="85"/>
      <c r="H78" s="92"/>
      <c r="I78" s="95"/>
      <c r="J78" s="96"/>
      <c r="K78" s="95"/>
      <c r="L78" s="92"/>
    </row>
    <row r="79" spans="1:12" ht="29.25" customHeight="1" outlineLevel="5" x14ac:dyDescent="0.2">
      <c r="A79" s="83" t="s">
        <v>188</v>
      </c>
      <c r="B79" s="89"/>
      <c r="C79" s="83"/>
      <c r="D79" s="84"/>
      <c r="E79" s="84">
        <f>E75+E70+E53</f>
        <v>1</v>
      </c>
      <c r="F79" s="120"/>
      <c r="G79" s="85"/>
      <c r="H79" s="92"/>
      <c r="I79" s="95"/>
      <c r="J79" s="96"/>
      <c r="K79" s="95"/>
      <c r="L79" s="92"/>
    </row>
    <row r="80" spans="1:12" ht="25.5" outlineLevel="2" x14ac:dyDescent="0.2">
      <c r="A80" s="113" t="s">
        <v>111</v>
      </c>
      <c r="B80" s="114"/>
      <c r="C80" s="106" t="s">
        <v>170</v>
      </c>
      <c r="D80" s="107"/>
      <c r="E80" s="107"/>
      <c r="F80" s="107"/>
      <c r="G80" s="108"/>
      <c r="H80" s="116"/>
      <c r="I80" s="117"/>
      <c r="J80" s="118"/>
      <c r="K80" s="117"/>
      <c r="L80" s="116"/>
    </row>
    <row r="81" spans="1:12" outlineLevel="1" x14ac:dyDescent="0.2">
      <c r="A81" s="63" t="s">
        <v>112</v>
      </c>
      <c r="B81" s="64"/>
      <c r="C81" s="65" t="s">
        <v>113</v>
      </c>
      <c r="D81" s="121">
        <v>0.12</v>
      </c>
      <c r="E81" s="121"/>
      <c r="F81" s="121"/>
      <c r="G81" s="122"/>
      <c r="H81" s="68"/>
      <c r="I81" s="69"/>
      <c r="J81" s="70"/>
      <c r="K81" s="69"/>
      <c r="L81" s="68"/>
    </row>
    <row r="82" spans="1:12" ht="114.75" outlineLevel="5" x14ac:dyDescent="0.2">
      <c r="A82" s="97" t="s">
        <v>114</v>
      </c>
      <c r="B82" s="89" t="s">
        <v>90</v>
      </c>
      <c r="C82" s="98" t="s">
        <v>115</v>
      </c>
      <c r="D82" s="84"/>
      <c r="E82" s="84">
        <v>0.3</v>
      </c>
      <c r="F82" s="84"/>
      <c r="G82" s="85">
        <f>E82*D$81</f>
        <v>3.5999999999999997E-2</v>
      </c>
      <c r="H82" s="92" t="s">
        <v>116</v>
      </c>
      <c r="I82" s="95"/>
      <c r="J82" s="93"/>
      <c r="K82" s="95"/>
      <c r="L82" s="6"/>
    </row>
    <row r="83" spans="1:12" ht="102" outlineLevel="5" x14ac:dyDescent="0.2">
      <c r="A83" s="97" t="s">
        <v>117</v>
      </c>
      <c r="B83" s="89" t="s">
        <v>90</v>
      </c>
      <c r="C83" s="98" t="s">
        <v>118</v>
      </c>
      <c r="D83" s="84"/>
      <c r="E83" s="84">
        <v>0.4</v>
      </c>
      <c r="F83" s="84"/>
      <c r="G83" s="85">
        <f t="shared" ref="G83:G84" si="3">E83*D$81</f>
        <v>4.8000000000000001E-2</v>
      </c>
      <c r="H83" s="86" t="s">
        <v>230</v>
      </c>
      <c r="I83" s="95"/>
      <c r="J83" s="93"/>
      <c r="K83" s="95"/>
      <c r="L83" s="6"/>
    </row>
    <row r="84" spans="1:12" ht="140.25" outlineLevel="5" x14ac:dyDescent="0.2">
      <c r="A84" s="81" t="s">
        <v>119</v>
      </c>
      <c r="B84" s="89" t="s">
        <v>90</v>
      </c>
      <c r="C84" s="98" t="s">
        <v>120</v>
      </c>
      <c r="D84" s="84"/>
      <c r="E84" s="84">
        <v>0.3</v>
      </c>
      <c r="F84" s="84"/>
      <c r="G84" s="85">
        <f t="shared" si="3"/>
        <v>3.5999999999999997E-2</v>
      </c>
      <c r="H84" s="92" t="s">
        <v>121</v>
      </c>
      <c r="I84" s="95"/>
      <c r="J84" s="93"/>
      <c r="K84" s="95"/>
      <c r="L84" s="6"/>
    </row>
    <row r="85" spans="1:12" ht="29.25" customHeight="1" outlineLevel="5" x14ac:dyDescent="0.2">
      <c r="A85" s="83" t="s">
        <v>188</v>
      </c>
      <c r="B85" s="89"/>
      <c r="C85" s="83"/>
      <c r="D85" s="84"/>
      <c r="E85" s="84">
        <f>SUM(E82:E84)</f>
        <v>1</v>
      </c>
      <c r="F85" s="88"/>
      <c r="G85" s="85"/>
      <c r="H85" s="86"/>
      <c r="I85" s="95"/>
      <c r="J85" s="96"/>
      <c r="K85" s="95"/>
      <c r="L85" s="92"/>
    </row>
    <row r="86" spans="1:12" outlineLevel="1" x14ac:dyDescent="0.2">
      <c r="A86" s="123" t="s">
        <v>122</v>
      </c>
      <c r="B86" s="124"/>
      <c r="C86" s="125" t="s">
        <v>123</v>
      </c>
      <c r="D86" s="121">
        <v>0.05</v>
      </c>
      <c r="E86" s="121"/>
      <c r="F86" s="121"/>
      <c r="G86" s="122"/>
      <c r="H86" s="126"/>
      <c r="I86" s="69"/>
      <c r="J86" s="70"/>
      <c r="K86" s="69"/>
      <c r="L86" s="68"/>
    </row>
    <row r="87" spans="1:12" ht="63.75" outlineLevel="5" x14ac:dyDescent="0.2">
      <c r="A87" s="81" t="s">
        <v>124</v>
      </c>
      <c r="B87" s="82" t="s">
        <v>30</v>
      </c>
      <c r="C87" s="83" t="s">
        <v>125</v>
      </c>
      <c r="D87" s="84"/>
      <c r="E87" s="84"/>
      <c r="F87" s="84"/>
      <c r="G87" s="85"/>
      <c r="H87" s="86"/>
      <c r="I87" s="5"/>
      <c r="J87" s="93"/>
      <c r="K87" s="5"/>
      <c r="L87" s="92"/>
    </row>
    <row r="88" spans="1:12" ht="27" customHeight="1" outlineLevel="5" x14ac:dyDescent="0.2">
      <c r="A88" s="81" t="s">
        <v>126</v>
      </c>
      <c r="B88" s="82" t="s">
        <v>30</v>
      </c>
      <c r="C88" s="83" t="s">
        <v>127</v>
      </c>
      <c r="D88" s="84"/>
      <c r="E88" s="84"/>
      <c r="F88" s="84"/>
      <c r="G88" s="85"/>
      <c r="H88" s="86"/>
      <c r="I88" s="5"/>
      <c r="J88" s="93"/>
      <c r="K88" s="5"/>
      <c r="L88" s="92"/>
    </row>
    <row r="89" spans="1:12" ht="51" outlineLevel="5" x14ac:dyDescent="0.2">
      <c r="A89" s="81" t="s">
        <v>128</v>
      </c>
      <c r="B89" s="82" t="s">
        <v>30</v>
      </c>
      <c r="C89" s="83" t="s">
        <v>129</v>
      </c>
      <c r="D89" s="84"/>
      <c r="E89" s="84"/>
      <c r="F89" s="84"/>
      <c r="G89" s="85"/>
      <c r="H89" s="86"/>
      <c r="I89" s="5"/>
      <c r="J89" s="93"/>
      <c r="K89" s="5"/>
      <c r="L89" s="92"/>
    </row>
    <row r="90" spans="1:12" ht="76.5" outlineLevel="5" x14ac:dyDescent="0.2">
      <c r="A90" s="81" t="s">
        <v>130</v>
      </c>
      <c r="B90" s="89" t="s">
        <v>42</v>
      </c>
      <c r="C90" s="83" t="s">
        <v>131</v>
      </c>
      <c r="D90" s="84"/>
      <c r="E90" s="84">
        <v>0.5</v>
      </c>
      <c r="F90" s="84"/>
      <c r="G90" s="85">
        <f>E90*D86</f>
        <v>2.5000000000000001E-2</v>
      </c>
      <c r="H90" s="86" t="s">
        <v>132</v>
      </c>
      <c r="I90" s="95"/>
      <c r="J90" s="93"/>
      <c r="K90" s="95"/>
      <c r="L90" s="6"/>
    </row>
    <row r="91" spans="1:12" ht="51" outlineLevel="5" x14ac:dyDescent="0.2">
      <c r="A91" s="81" t="s">
        <v>133</v>
      </c>
      <c r="B91" s="89" t="s">
        <v>42</v>
      </c>
      <c r="C91" s="83" t="s">
        <v>134</v>
      </c>
      <c r="D91" s="84"/>
      <c r="E91" s="84">
        <v>0.5</v>
      </c>
      <c r="F91" s="84"/>
      <c r="G91" s="85">
        <f>E91*D86</f>
        <v>2.5000000000000001E-2</v>
      </c>
      <c r="H91" s="86" t="s">
        <v>135</v>
      </c>
      <c r="I91" s="95"/>
      <c r="J91" s="93"/>
      <c r="K91" s="95"/>
      <c r="L91" s="6"/>
    </row>
    <row r="92" spans="1:12" ht="29.25" customHeight="1" outlineLevel="5" x14ac:dyDescent="0.2">
      <c r="A92" s="83" t="s">
        <v>188</v>
      </c>
      <c r="B92" s="89"/>
      <c r="C92" s="83"/>
      <c r="D92" s="84"/>
      <c r="E92" s="84">
        <f>SUM(E88:E91)</f>
        <v>1</v>
      </c>
      <c r="F92" s="88"/>
      <c r="G92" s="85"/>
      <c r="H92" s="86"/>
      <c r="I92" s="95"/>
      <c r="J92" s="96"/>
      <c r="K92" s="95"/>
      <c r="L92" s="92"/>
    </row>
    <row r="93" spans="1:12" outlineLevel="1" x14ac:dyDescent="0.2">
      <c r="A93" s="123" t="s">
        <v>136</v>
      </c>
      <c r="B93" s="124"/>
      <c r="C93" s="125" t="s">
        <v>137</v>
      </c>
      <c r="D93" s="121"/>
      <c r="E93" s="121"/>
      <c r="F93" s="121"/>
      <c r="G93" s="122"/>
      <c r="H93" s="126"/>
      <c r="I93" s="69"/>
      <c r="J93" s="70"/>
      <c r="K93" s="69"/>
      <c r="L93" s="68"/>
    </row>
    <row r="94" spans="1:12" ht="38.25" outlineLevel="5" x14ac:dyDescent="0.2">
      <c r="A94" s="81" t="s">
        <v>138</v>
      </c>
      <c r="B94" s="82" t="s">
        <v>30</v>
      </c>
      <c r="C94" s="83" t="s">
        <v>231</v>
      </c>
      <c r="D94" s="84"/>
      <c r="E94" s="84"/>
      <c r="F94" s="84"/>
      <c r="G94" s="85"/>
      <c r="H94" s="86"/>
      <c r="I94" s="5"/>
      <c r="J94" s="93"/>
      <c r="K94" s="5"/>
      <c r="L94" s="92"/>
    </row>
    <row r="95" spans="1:12" outlineLevel="1" x14ac:dyDescent="0.2">
      <c r="A95" s="123" t="s">
        <v>139</v>
      </c>
      <c r="B95" s="124"/>
      <c r="C95" s="125" t="s">
        <v>140</v>
      </c>
      <c r="D95" s="121"/>
      <c r="E95" s="121"/>
      <c r="F95" s="121"/>
      <c r="G95" s="122"/>
      <c r="H95" s="126"/>
      <c r="I95" s="69"/>
      <c r="J95" s="70"/>
      <c r="K95" s="69"/>
      <c r="L95" s="68"/>
    </row>
    <row r="96" spans="1:12" ht="38.25" outlineLevel="5" x14ac:dyDescent="0.2">
      <c r="A96" s="81" t="s">
        <v>141</v>
      </c>
      <c r="B96" s="89" t="s">
        <v>104</v>
      </c>
      <c r="C96" s="83" t="s">
        <v>142</v>
      </c>
      <c r="D96" s="84"/>
      <c r="E96" s="84"/>
      <c r="F96" s="84"/>
      <c r="G96" s="85"/>
      <c r="H96" s="86"/>
      <c r="I96" s="95"/>
      <c r="J96" s="93"/>
      <c r="K96" s="95"/>
      <c r="L96" s="6"/>
    </row>
    <row r="97" spans="1:12" ht="38.25" outlineLevel="1" x14ac:dyDescent="0.2">
      <c r="A97" s="123" t="s">
        <v>143</v>
      </c>
      <c r="B97" s="124"/>
      <c r="C97" s="125" t="s">
        <v>144</v>
      </c>
      <c r="D97" s="121"/>
      <c r="E97" s="121"/>
      <c r="F97" s="121"/>
      <c r="G97" s="122"/>
      <c r="H97" s="126"/>
      <c r="I97" s="69"/>
      <c r="J97" s="70"/>
      <c r="K97" s="69"/>
      <c r="L97" s="68"/>
    </row>
    <row r="98" spans="1:12" ht="191.25" outlineLevel="5" x14ac:dyDescent="0.2">
      <c r="A98" s="81" t="s">
        <v>145</v>
      </c>
      <c r="B98" s="82" t="s">
        <v>30</v>
      </c>
      <c r="C98" s="83" t="s">
        <v>254</v>
      </c>
      <c r="D98" s="84"/>
      <c r="E98" s="84"/>
      <c r="F98" s="84"/>
      <c r="G98" s="85"/>
      <c r="H98" s="86"/>
      <c r="I98" s="5"/>
      <c r="J98" s="93"/>
      <c r="K98" s="5"/>
      <c r="L98" s="92"/>
    </row>
    <row r="99" spans="1:12" outlineLevel="1" x14ac:dyDescent="0.2">
      <c r="A99" s="123" t="s">
        <v>146</v>
      </c>
      <c r="B99" s="124"/>
      <c r="C99" s="125" t="s">
        <v>147</v>
      </c>
      <c r="D99" s="121">
        <v>0.06</v>
      </c>
      <c r="E99" s="121"/>
      <c r="F99" s="121"/>
      <c r="G99" s="122"/>
      <c r="H99" s="126"/>
      <c r="I99" s="69"/>
      <c r="J99" s="70"/>
      <c r="K99" s="69"/>
      <c r="L99" s="68"/>
    </row>
    <row r="100" spans="1:12" ht="282.75" customHeight="1" outlineLevel="5" x14ac:dyDescent="0.2">
      <c r="A100" s="81" t="s">
        <v>148</v>
      </c>
      <c r="B100" s="82" t="s">
        <v>30</v>
      </c>
      <c r="C100" s="83" t="s">
        <v>202</v>
      </c>
      <c r="D100" s="84"/>
      <c r="E100" s="84"/>
      <c r="F100" s="84"/>
      <c r="G100" s="85"/>
      <c r="H100" s="86"/>
      <c r="I100" s="5"/>
      <c r="J100" s="93"/>
      <c r="K100" s="5"/>
      <c r="L100" s="92"/>
    </row>
    <row r="101" spans="1:12" ht="38.25" outlineLevel="5" x14ac:dyDescent="0.2">
      <c r="A101" s="81" t="s">
        <v>149</v>
      </c>
      <c r="B101" s="89" t="s">
        <v>37</v>
      </c>
      <c r="C101" s="83" t="s">
        <v>203</v>
      </c>
      <c r="D101" s="84"/>
      <c r="E101" s="84">
        <v>0.6</v>
      </c>
      <c r="F101" s="84"/>
      <c r="G101" s="85">
        <f>E101*D99</f>
        <v>3.5999999999999997E-2</v>
      </c>
      <c r="H101" s="86" t="s">
        <v>39</v>
      </c>
      <c r="I101" s="5"/>
      <c r="J101" s="93"/>
      <c r="K101" s="5"/>
      <c r="L101" s="92"/>
    </row>
    <row r="102" spans="1:12" ht="76.5" outlineLevel="5" x14ac:dyDescent="0.2">
      <c r="A102" s="81" t="s">
        <v>150</v>
      </c>
      <c r="B102" s="82" t="s">
        <v>30</v>
      </c>
      <c r="C102" s="83" t="s">
        <v>204</v>
      </c>
      <c r="D102" s="84"/>
      <c r="E102" s="84"/>
      <c r="F102" s="84"/>
      <c r="G102" s="85"/>
      <c r="H102" s="86"/>
      <c r="I102" s="5"/>
      <c r="J102" s="93"/>
      <c r="K102" s="5"/>
      <c r="L102" s="92"/>
    </row>
    <row r="103" spans="1:12" ht="127.5" outlineLevel="5" x14ac:dyDescent="0.2">
      <c r="A103" s="81" t="s">
        <v>151</v>
      </c>
      <c r="B103" s="82" t="s">
        <v>30</v>
      </c>
      <c r="C103" s="83" t="s">
        <v>205</v>
      </c>
      <c r="D103" s="84"/>
      <c r="E103" s="84"/>
      <c r="F103" s="84"/>
      <c r="G103" s="85"/>
      <c r="H103" s="86"/>
      <c r="I103" s="5"/>
      <c r="J103" s="93"/>
      <c r="K103" s="5"/>
      <c r="L103" s="92"/>
    </row>
    <row r="104" spans="1:12" ht="57.75" customHeight="1" outlineLevel="5" x14ac:dyDescent="0.2">
      <c r="A104" s="81" t="s">
        <v>152</v>
      </c>
      <c r="B104" s="89" t="s">
        <v>37</v>
      </c>
      <c r="C104" s="83" t="s">
        <v>246</v>
      </c>
      <c r="D104" s="84"/>
      <c r="E104" s="84">
        <v>0.4</v>
      </c>
      <c r="F104" s="84"/>
      <c r="G104" s="85">
        <f>E104*D99</f>
        <v>2.4E-2</v>
      </c>
      <c r="H104" s="86" t="s">
        <v>39</v>
      </c>
      <c r="I104" s="5"/>
      <c r="J104" s="93"/>
      <c r="K104" s="5"/>
      <c r="L104" s="92"/>
    </row>
    <row r="105" spans="1:12" ht="51" outlineLevel="5" x14ac:dyDescent="0.2">
      <c r="A105" s="81" t="s">
        <v>153</v>
      </c>
      <c r="B105" s="82" t="s">
        <v>30</v>
      </c>
      <c r="C105" s="83" t="s">
        <v>247</v>
      </c>
      <c r="D105" s="84"/>
      <c r="E105" s="84"/>
      <c r="F105" s="84"/>
      <c r="G105" s="85"/>
      <c r="H105" s="86"/>
      <c r="I105" s="5"/>
      <c r="J105" s="93"/>
      <c r="K105" s="5"/>
      <c r="L105" s="92"/>
    </row>
    <row r="106" spans="1:12" s="129" customFormat="1" ht="32.25" customHeight="1" outlineLevel="5" x14ac:dyDescent="0.2">
      <c r="A106" s="83" t="s">
        <v>188</v>
      </c>
      <c r="B106" s="89"/>
      <c r="C106" s="83"/>
      <c r="D106" s="84"/>
      <c r="E106" s="84">
        <f>SUM(E100:E105)</f>
        <v>1</v>
      </c>
      <c r="F106" s="84"/>
      <c r="G106" s="85"/>
      <c r="H106" s="86"/>
      <c r="I106" s="127"/>
      <c r="J106" s="128"/>
      <c r="K106" s="127"/>
      <c r="L106" s="92"/>
    </row>
    <row r="107" spans="1:12" s="137" customFormat="1" ht="25.5" outlineLevel="5" x14ac:dyDescent="0.2">
      <c r="A107" s="130" t="s">
        <v>206</v>
      </c>
      <c r="B107" s="131"/>
      <c r="C107" s="130"/>
      <c r="D107" s="132">
        <f>SUM(D14:D106)</f>
        <v>1</v>
      </c>
      <c r="E107" s="132"/>
      <c r="F107" s="132"/>
      <c r="G107" s="133"/>
      <c r="H107" s="134"/>
      <c r="I107" s="135"/>
      <c r="J107" s="136"/>
      <c r="K107" s="135"/>
      <c r="L107" s="92"/>
    </row>
    <row r="108" spans="1:12" s="129" customFormat="1" ht="38.25" outlineLevel="5" x14ac:dyDescent="0.2">
      <c r="A108" s="83" t="s">
        <v>207</v>
      </c>
      <c r="B108" s="89"/>
      <c r="C108" s="83"/>
      <c r="D108" s="84"/>
      <c r="E108" s="84"/>
      <c r="F108" s="84"/>
      <c r="G108" s="85">
        <f>SUM(G20:G107)</f>
        <v>1.0000000000000004</v>
      </c>
      <c r="H108" s="86"/>
      <c r="I108" s="127"/>
      <c r="J108" s="128"/>
      <c r="K108" s="127"/>
      <c r="L108" s="92"/>
    </row>
    <row r="109" spans="1:12" hidden="1" collapsed="1" x14ac:dyDescent="0.2">
      <c r="A109" s="71" t="s">
        <v>154</v>
      </c>
      <c r="B109" s="72"/>
      <c r="C109" s="73" t="s">
        <v>155</v>
      </c>
      <c r="D109" s="138"/>
      <c r="E109" s="138"/>
      <c r="F109" s="138"/>
      <c r="G109" s="139"/>
      <c r="H109" s="76"/>
      <c r="I109" s="77"/>
      <c r="J109" s="78"/>
      <c r="K109" s="77"/>
      <c r="L109" s="76"/>
    </row>
    <row r="110" spans="1:12" hidden="1" outlineLevel="1" x14ac:dyDescent="0.2">
      <c r="A110" s="63" t="s">
        <v>156</v>
      </c>
      <c r="B110" s="64"/>
      <c r="C110" s="65" t="s">
        <v>157</v>
      </c>
      <c r="D110" s="121"/>
      <c r="E110" s="121"/>
      <c r="F110" s="121"/>
      <c r="G110" s="122"/>
      <c r="H110" s="68"/>
      <c r="I110" s="69"/>
      <c r="J110" s="70"/>
      <c r="K110" s="69"/>
      <c r="L110" s="68"/>
    </row>
    <row r="111" spans="1:12" hidden="1" outlineLevel="1" x14ac:dyDescent="0.2">
      <c r="A111" s="63" t="s">
        <v>158</v>
      </c>
      <c r="B111" s="64"/>
      <c r="C111" s="65" t="s">
        <v>159</v>
      </c>
      <c r="D111" s="121"/>
      <c r="E111" s="121"/>
      <c r="F111" s="121"/>
      <c r="G111" s="122"/>
      <c r="H111" s="68"/>
      <c r="I111" s="69"/>
      <c r="J111" s="70"/>
      <c r="K111" s="69"/>
      <c r="L111" s="68"/>
    </row>
    <row r="112" spans="1:12" x14ac:dyDescent="0.2">
      <c r="D112" s="142"/>
      <c r="E112" s="142"/>
      <c r="F112" s="142"/>
      <c r="G112" s="143"/>
    </row>
    <row r="113" spans="4:7" x14ac:dyDescent="0.2">
      <c r="D113" s="142"/>
      <c r="E113" s="142"/>
      <c r="F113" s="142"/>
      <c r="G113" s="143"/>
    </row>
  </sheetData>
  <sheetProtection algorithmName="SHA-512" hashValue="H/pkKtu7cA5dNZ4HNrn3nBZLFPriVz0zA+xDgaVtiTnRHm/7kduM8sBMiv1RN5+YP60OGs3jMDz94g0+6y0nGg==" saltValue="N5z+fDVG9TbGB7gEiOJLEw==" spinCount="100000" sheet="1" formatColumns="0" formatRows="0" autoFilter="0"/>
  <autoFilter ref="A2:L112" xr:uid="{00000000-0009-0000-0000-000002000000}"/>
  <conditionalFormatting sqref="I15:I22 I107">
    <cfRule type="expression" dxfId="49" priority="40" stopIfTrue="1">
      <formula>COUNTA(I15:K15)&gt;1</formula>
    </cfRule>
  </conditionalFormatting>
  <conditionalFormatting sqref="I31:I39">
    <cfRule type="expression" dxfId="48" priority="58" stopIfTrue="1">
      <formula>COUNTA(I31:K31)&gt;1</formula>
    </cfRule>
  </conditionalFormatting>
  <conditionalFormatting sqref="I51">
    <cfRule type="expression" dxfId="47" priority="76" stopIfTrue="1">
      <formula>COUNTA(I51:K51)&gt;1</formula>
    </cfRule>
  </conditionalFormatting>
  <conditionalFormatting sqref="I54:I59">
    <cfRule type="expression" dxfId="46" priority="78" stopIfTrue="1">
      <formula>COUNTA(I54:K54)&gt;1</formula>
    </cfRule>
  </conditionalFormatting>
  <conditionalFormatting sqref="I67:I69">
    <cfRule type="expression" dxfId="45" priority="90" stopIfTrue="1">
      <formula>COUNTA(I67:K67)&gt;1</formula>
    </cfRule>
  </conditionalFormatting>
  <conditionalFormatting sqref="I76">
    <cfRule type="expression" dxfId="44" priority="96" stopIfTrue="1">
      <formula>COUNTA(I76:K76)&gt;1</formula>
    </cfRule>
  </conditionalFormatting>
  <conditionalFormatting sqref="I87:I89">
    <cfRule type="expression" dxfId="43" priority="98" stopIfTrue="1">
      <formula>COUNTA(I87:K87)&gt;1</formula>
    </cfRule>
  </conditionalFormatting>
  <conditionalFormatting sqref="I94">
    <cfRule type="expression" dxfId="42" priority="104" stopIfTrue="1">
      <formula>COUNTA(I94:K94)&gt;1</formula>
    </cfRule>
  </conditionalFormatting>
  <conditionalFormatting sqref="I98">
    <cfRule type="expression" dxfId="41" priority="106" stopIfTrue="1">
      <formula>COUNTA(I98:K98)&gt;1</formula>
    </cfRule>
  </conditionalFormatting>
  <conditionalFormatting sqref="I100:I105">
    <cfRule type="expression" dxfId="40" priority="108" stopIfTrue="1">
      <formula>COUNTA(I100:K100)&gt;1</formula>
    </cfRule>
  </conditionalFormatting>
  <conditionalFormatting sqref="K15:K22 K107">
    <cfRule type="expression" dxfId="39" priority="41" stopIfTrue="1">
      <formula>COUNTA(I15:K15)&gt;1</formula>
    </cfRule>
  </conditionalFormatting>
  <conditionalFormatting sqref="K31:K39">
    <cfRule type="expression" dxfId="38" priority="59" stopIfTrue="1">
      <formula>COUNTA(I31:K31)&gt;1</formula>
    </cfRule>
  </conditionalFormatting>
  <conditionalFormatting sqref="K51">
    <cfRule type="expression" dxfId="37" priority="77" stopIfTrue="1">
      <formula>COUNTA(I51:K51)&gt;1</formula>
    </cfRule>
  </conditionalFormatting>
  <conditionalFormatting sqref="K54:K59">
    <cfRule type="expression" dxfId="36" priority="79" stopIfTrue="1">
      <formula>COUNTA(I54:K54)&gt;1</formula>
    </cfRule>
  </conditionalFormatting>
  <conditionalFormatting sqref="K67:K69">
    <cfRule type="expression" dxfId="35" priority="91" stopIfTrue="1">
      <formula>COUNTA(I67:K67)&gt;1</formula>
    </cfRule>
  </conditionalFormatting>
  <conditionalFormatting sqref="K76">
    <cfRule type="expression" dxfId="34" priority="97" stopIfTrue="1">
      <formula>COUNTA(I76:K76)&gt;1</formula>
    </cfRule>
  </conditionalFormatting>
  <conditionalFormatting sqref="K87:K89">
    <cfRule type="expression" dxfId="33" priority="99" stopIfTrue="1">
      <formula>COUNTA(I87:K87)&gt;1</formula>
    </cfRule>
  </conditionalFormatting>
  <conditionalFormatting sqref="K94">
    <cfRule type="expression" dxfId="32" priority="105" stopIfTrue="1">
      <formula>COUNTA(I94:K94)&gt;1</formula>
    </cfRule>
  </conditionalFormatting>
  <conditionalFormatting sqref="K98">
    <cfRule type="expression" dxfId="31" priority="107" stopIfTrue="1">
      <formula>COUNTA(I98:K98)&gt;1</formula>
    </cfRule>
  </conditionalFormatting>
  <conditionalFormatting sqref="K100:K105">
    <cfRule type="expression" dxfId="30" priority="109" stopIfTrue="1">
      <formula>COUNTA(I100:K100)&gt;1</formula>
    </cfRule>
  </conditionalFormatting>
  <conditionalFormatting sqref="L1">
    <cfRule type="cellIs" dxfId="29" priority="38" stopIfTrue="1" operator="equal">
      <formula>"Bietername in Titelblatt eingeben"</formula>
    </cfRule>
    <cfRule type="cellIs" priority="39" stopIfTrue="1" operator="notEqual">
      <formula>"Bietername in Titelblatt eingeben"</formula>
    </cfRule>
  </conditionalFormatting>
  <conditionalFormatting sqref="I61">
    <cfRule type="expression" dxfId="28" priority="29" stopIfTrue="1">
      <formula>COUNTA(I61:K61)&gt;1</formula>
    </cfRule>
  </conditionalFormatting>
  <conditionalFormatting sqref="K61">
    <cfRule type="expression" dxfId="27" priority="30" stopIfTrue="1">
      <formula>COUNTA(I61:K61)&gt;1</formula>
    </cfRule>
  </conditionalFormatting>
  <conditionalFormatting sqref="G2:L2">
    <cfRule type="cellIs" dxfId="26" priority="19" stopIfTrue="1" operator="equal">
      <formula>"Bietername in Titelblatt eingeben"</formula>
    </cfRule>
    <cfRule type="cellIs" priority="20" stopIfTrue="1" operator="notEqual">
      <formula>"Bietername in Titelblatt eingeben"</formula>
    </cfRule>
  </conditionalFormatting>
  <conditionalFormatting sqref="C2">
    <cfRule type="cellIs" dxfId="25" priority="21" stopIfTrue="1" operator="equal">
      <formula>"Fehler"</formula>
    </cfRule>
  </conditionalFormatting>
  <conditionalFormatting sqref="I71">
    <cfRule type="expression" dxfId="24" priority="24" stopIfTrue="1">
      <formula>COUNTA(I71:K71)&gt;1</formula>
    </cfRule>
  </conditionalFormatting>
  <conditionalFormatting sqref="K71">
    <cfRule type="expression" dxfId="23" priority="25" stopIfTrue="1">
      <formula>COUNTA(I71:K71)&gt;1</formula>
    </cfRule>
  </conditionalFormatting>
  <conditionalFormatting sqref="I73">
    <cfRule type="expression" dxfId="22" priority="22" stopIfTrue="1">
      <formula>COUNTA(I73:K73)&gt;1</formula>
    </cfRule>
  </conditionalFormatting>
  <conditionalFormatting sqref="K73">
    <cfRule type="expression" dxfId="21" priority="23" stopIfTrue="1">
      <formula>COUNTA(I73:K73)&gt;1</formula>
    </cfRule>
  </conditionalFormatting>
  <conditionalFormatting sqref="I29">
    <cfRule type="expression" dxfId="20" priority="17" stopIfTrue="1">
      <formula>COUNTA(I29:K29)&gt;1</formula>
    </cfRule>
  </conditionalFormatting>
  <conditionalFormatting sqref="K29">
    <cfRule type="expression" dxfId="19" priority="18" stopIfTrue="1">
      <formula>COUNTA(I29:K29)&gt;1</formula>
    </cfRule>
  </conditionalFormatting>
  <conditionalFormatting sqref="I49">
    <cfRule type="expression" dxfId="18" priority="15" stopIfTrue="1">
      <formula>COUNTA(I49:K49)&gt;1</formula>
    </cfRule>
  </conditionalFormatting>
  <conditionalFormatting sqref="K49">
    <cfRule type="expression" dxfId="17" priority="16" stopIfTrue="1">
      <formula>COUNTA(I49:K49)&gt;1</formula>
    </cfRule>
  </conditionalFormatting>
  <conditionalFormatting sqref="I65">
    <cfRule type="expression" dxfId="16" priority="13" stopIfTrue="1">
      <formula>COUNTA(I65:K65)&gt;1</formula>
    </cfRule>
  </conditionalFormatting>
  <conditionalFormatting sqref="K65">
    <cfRule type="expression" dxfId="15" priority="14" stopIfTrue="1">
      <formula>COUNTA(I65:K65)&gt;1</formula>
    </cfRule>
  </conditionalFormatting>
  <conditionalFormatting sqref="I74">
    <cfRule type="expression" dxfId="14" priority="11" stopIfTrue="1">
      <formula>COUNTA(I74:K74)&gt;1</formula>
    </cfRule>
  </conditionalFormatting>
  <conditionalFormatting sqref="K74">
    <cfRule type="expression" dxfId="13" priority="12" stopIfTrue="1">
      <formula>COUNTA(I74:K74)&gt;1</formula>
    </cfRule>
  </conditionalFormatting>
  <conditionalFormatting sqref="I85">
    <cfRule type="expression" dxfId="12" priority="9" stopIfTrue="1">
      <formula>COUNTA(I85:K85)&gt;1</formula>
    </cfRule>
  </conditionalFormatting>
  <conditionalFormatting sqref="K85">
    <cfRule type="expression" dxfId="11" priority="10" stopIfTrue="1">
      <formula>COUNTA(I85:K85)&gt;1</formula>
    </cfRule>
  </conditionalFormatting>
  <conditionalFormatting sqref="I78">
    <cfRule type="expression" dxfId="10" priority="7" stopIfTrue="1">
      <formula>COUNTA(I78:K78)&gt;1</formula>
    </cfRule>
  </conditionalFormatting>
  <conditionalFormatting sqref="K78">
    <cfRule type="expression" dxfId="9" priority="8" stopIfTrue="1">
      <formula>COUNTA(I78:K78)&gt;1</formula>
    </cfRule>
  </conditionalFormatting>
  <conditionalFormatting sqref="I79">
    <cfRule type="expression" dxfId="8" priority="5" stopIfTrue="1">
      <formula>COUNTA(I79:K79)&gt;1</formula>
    </cfRule>
  </conditionalFormatting>
  <conditionalFormatting sqref="K79">
    <cfRule type="expression" dxfId="7" priority="6" stopIfTrue="1">
      <formula>COUNTA(I79:K79)&gt;1</formula>
    </cfRule>
  </conditionalFormatting>
  <conditionalFormatting sqref="I92">
    <cfRule type="expression" dxfId="6" priority="3" stopIfTrue="1">
      <formula>COUNTA(I92:K92)&gt;1</formula>
    </cfRule>
  </conditionalFormatting>
  <conditionalFormatting sqref="K92">
    <cfRule type="expression" dxfId="5" priority="4" stopIfTrue="1">
      <formula>COUNTA(I92:K92)&gt;1</formula>
    </cfRule>
  </conditionalFormatting>
  <conditionalFormatting sqref="I28">
    <cfRule type="expression" dxfId="4" priority="1" stopIfTrue="1">
      <formula>COUNTA(I28:K28)&gt;1</formula>
    </cfRule>
  </conditionalFormatting>
  <conditionalFormatting sqref="K28">
    <cfRule type="expression" dxfId="3" priority="2" stopIfTrue="1">
      <formula>COUNTA(I28:K28)&gt;1</formula>
    </cfRule>
  </conditionalFormatting>
  <pageMargins left="0.74803149606299213" right="0.59055118110236227" top="0.9055118110236221" bottom="0.86614173228346458" header="0.51181102362204722" footer="0.51181102362204722"/>
  <pageSetup paperSize="9" scale="62" fitToHeight="0" orientation="landscape" r:id="rId1"/>
  <headerFooter alignWithMargins="0">
    <oddHeader>&amp;L&amp;"Arial,Standard"&amp;10&amp;K000000„Druck, Kuvertierung und Versand von Schreiben aus Fachverfahren“&amp;R&amp;"Arial,Standard"&amp;10&amp;K000000 Seite &amp;P(&amp;N)
Kriterienkatalog</oddHeader>
    <oddFooter>&amp;L&amp;"Arial,Standard"&amp;10&amp;K000000&amp;F
&amp;R&amp;"Arial,Standard"&amp;10&amp;K000000&amp;D</oddFooter>
  </headerFooter>
  <extLst>
    <ext xmlns:x14="http://schemas.microsoft.com/office/spreadsheetml/2009/9/main" uri="{CCE6A557-97BC-4b89-ADB6-D9C93CAAB3DF}">
      <x14:dataValidations xmlns:xm="http://schemas.microsoft.com/office/excel/2006/main" count="1">
        <x14:dataValidation type="list" errorStyle="information" operator="equal" allowBlank="1" showInputMessage="1" showErrorMessage="1" xr:uid="{00000000-0002-0000-0200-000000000000}">
          <x14:formula1>
            <xm:f>"x"</xm:f>
          </x14:formula1>
          <xm:sqref>I15:I22 IW15:IW22 SS15:SS22 ACO15:ACO22 AMK15:AMK22 AWG15:AWG22 BGC15:BGC22 BPY15:BPY22 BZU15:BZU22 CJQ15:CJQ22 CTM15:CTM22 DDI15:DDI22 DNE15:DNE22 DXA15:DXA22 EGW15:EGW22 EQS15:EQS22 FAO15:FAO22 FKK15:FKK22 FUG15:FUG22 GEC15:GEC22 GNY15:GNY22 GXU15:GXU22 HHQ15:HHQ22 HRM15:HRM22 IBI15:IBI22 ILE15:ILE22 IVA15:IVA22 JEW15:JEW22 JOS15:JOS22 JYO15:JYO22 KIK15:KIK22 KSG15:KSG22 LCC15:LCC22 LLY15:LLY22 LVU15:LVU22 MFQ15:MFQ22 MPM15:MPM22 MZI15:MZI22 NJE15:NJE22 NTA15:NTA22 OCW15:OCW22 OMS15:OMS22 OWO15:OWO22 PGK15:PGK22 PQG15:PQG22 QAC15:QAC22 QJY15:QJY22 QTU15:QTU22 RDQ15:RDQ22 RNM15:RNM22 RXI15:RXI22 SHE15:SHE22 SRA15:SRA22 TAW15:TAW22 TKS15:TKS22 TUO15:TUO22 UEK15:UEK22 UOG15:UOG22 UYC15:UYC22 VHY15:VHY22 VRU15:VRU22 WBQ15:WBQ22 WLM15:WLM22 WVI15:WVI22 I65546:I65554 IW65546:IW65554 SS65546:SS65554 ACO65546:ACO65554 AMK65546:AMK65554 AWG65546:AWG65554 BGC65546:BGC65554 BPY65546:BPY65554 BZU65546:BZU65554 CJQ65546:CJQ65554 CTM65546:CTM65554 DDI65546:DDI65554 DNE65546:DNE65554 DXA65546:DXA65554 EGW65546:EGW65554 EQS65546:EQS65554 FAO65546:FAO65554 FKK65546:FKK65554 FUG65546:FUG65554 GEC65546:GEC65554 GNY65546:GNY65554 GXU65546:GXU65554 HHQ65546:HHQ65554 HRM65546:HRM65554 IBI65546:IBI65554 ILE65546:ILE65554 IVA65546:IVA65554 JEW65546:JEW65554 JOS65546:JOS65554 JYO65546:JYO65554 KIK65546:KIK65554 KSG65546:KSG65554 LCC65546:LCC65554 LLY65546:LLY65554 LVU65546:LVU65554 MFQ65546:MFQ65554 MPM65546:MPM65554 MZI65546:MZI65554 NJE65546:NJE65554 NTA65546:NTA65554 OCW65546:OCW65554 OMS65546:OMS65554 OWO65546:OWO65554 PGK65546:PGK65554 PQG65546:PQG65554 QAC65546:QAC65554 QJY65546:QJY65554 QTU65546:QTU65554 RDQ65546:RDQ65554 RNM65546:RNM65554 RXI65546:RXI65554 SHE65546:SHE65554 SRA65546:SRA65554 TAW65546:TAW65554 TKS65546:TKS65554 TUO65546:TUO65554 UEK65546:UEK65554 UOG65546:UOG65554 UYC65546:UYC65554 VHY65546:VHY65554 VRU65546:VRU65554 WBQ65546:WBQ65554 WLM65546:WLM65554 WVI65546:WVI65554 I131082:I131090 IW131082:IW131090 SS131082:SS131090 ACO131082:ACO131090 AMK131082:AMK131090 AWG131082:AWG131090 BGC131082:BGC131090 BPY131082:BPY131090 BZU131082:BZU131090 CJQ131082:CJQ131090 CTM131082:CTM131090 DDI131082:DDI131090 DNE131082:DNE131090 DXA131082:DXA131090 EGW131082:EGW131090 EQS131082:EQS131090 FAO131082:FAO131090 FKK131082:FKK131090 FUG131082:FUG131090 GEC131082:GEC131090 GNY131082:GNY131090 GXU131082:GXU131090 HHQ131082:HHQ131090 HRM131082:HRM131090 IBI131082:IBI131090 ILE131082:ILE131090 IVA131082:IVA131090 JEW131082:JEW131090 JOS131082:JOS131090 JYO131082:JYO131090 KIK131082:KIK131090 KSG131082:KSG131090 LCC131082:LCC131090 LLY131082:LLY131090 LVU131082:LVU131090 MFQ131082:MFQ131090 MPM131082:MPM131090 MZI131082:MZI131090 NJE131082:NJE131090 NTA131082:NTA131090 OCW131082:OCW131090 OMS131082:OMS131090 OWO131082:OWO131090 PGK131082:PGK131090 PQG131082:PQG131090 QAC131082:QAC131090 QJY131082:QJY131090 QTU131082:QTU131090 RDQ131082:RDQ131090 RNM131082:RNM131090 RXI131082:RXI131090 SHE131082:SHE131090 SRA131082:SRA131090 TAW131082:TAW131090 TKS131082:TKS131090 TUO131082:TUO131090 UEK131082:UEK131090 UOG131082:UOG131090 UYC131082:UYC131090 VHY131082:VHY131090 VRU131082:VRU131090 WBQ131082:WBQ131090 WLM131082:WLM131090 WVI131082:WVI131090 I196618:I196626 IW196618:IW196626 SS196618:SS196626 ACO196618:ACO196626 AMK196618:AMK196626 AWG196618:AWG196626 BGC196618:BGC196626 BPY196618:BPY196626 BZU196618:BZU196626 CJQ196618:CJQ196626 CTM196618:CTM196626 DDI196618:DDI196626 DNE196618:DNE196626 DXA196618:DXA196626 EGW196618:EGW196626 EQS196618:EQS196626 FAO196618:FAO196626 FKK196618:FKK196626 FUG196618:FUG196626 GEC196618:GEC196626 GNY196618:GNY196626 GXU196618:GXU196626 HHQ196618:HHQ196626 HRM196618:HRM196626 IBI196618:IBI196626 ILE196618:ILE196626 IVA196618:IVA196626 JEW196618:JEW196626 JOS196618:JOS196626 JYO196618:JYO196626 KIK196618:KIK196626 KSG196618:KSG196626 LCC196618:LCC196626 LLY196618:LLY196626 LVU196618:LVU196626 MFQ196618:MFQ196626 MPM196618:MPM196626 MZI196618:MZI196626 NJE196618:NJE196626 NTA196618:NTA196626 OCW196618:OCW196626 OMS196618:OMS196626 OWO196618:OWO196626 PGK196618:PGK196626 PQG196618:PQG196626 QAC196618:QAC196626 QJY196618:QJY196626 QTU196618:QTU196626 RDQ196618:RDQ196626 RNM196618:RNM196626 RXI196618:RXI196626 SHE196618:SHE196626 SRA196618:SRA196626 TAW196618:TAW196626 TKS196618:TKS196626 TUO196618:TUO196626 UEK196618:UEK196626 UOG196618:UOG196626 UYC196618:UYC196626 VHY196618:VHY196626 VRU196618:VRU196626 WBQ196618:WBQ196626 WLM196618:WLM196626 WVI196618:WVI196626 I262154:I262162 IW262154:IW262162 SS262154:SS262162 ACO262154:ACO262162 AMK262154:AMK262162 AWG262154:AWG262162 BGC262154:BGC262162 BPY262154:BPY262162 BZU262154:BZU262162 CJQ262154:CJQ262162 CTM262154:CTM262162 DDI262154:DDI262162 DNE262154:DNE262162 DXA262154:DXA262162 EGW262154:EGW262162 EQS262154:EQS262162 FAO262154:FAO262162 FKK262154:FKK262162 FUG262154:FUG262162 GEC262154:GEC262162 GNY262154:GNY262162 GXU262154:GXU262162 HHQ262154:HHQ262162 HRM262154:HRM262162 IBI262154:IBI262162 ILE262154:ILE262162 IVA262154:IVA262162 JEW262154:JEW262162 JOS262154:JOS262162 JYO262154:JYO262162 KIK262154:KIK262162 KSG262154:KSG262162 LCC262154:LCC262162 LLY262154:LLY262162 LVU262154:LVU262162 MFQ262154:MFQ262162 MPM262154:MPM262162 MZI262154:MZI262162 NJE262154:NJE262162 NTA262154:NTA262162 OCW262154:OCW262162 OMS262154:OMS262162 OWO262154:OWO262162 PGK262154:PGK262162 PQG262154:PQG262162 QAC262154:QAC262162 QJY262154:QJY262162 QTU262154:QTU262162 RDQ262154:RDQ262162 RNM262154:RNM262162 RXI262154:RXI262162 SHE262154:SHE262162 SRA262154:SRA262162 TAW262154:TAW262162 TKS262154:TKS262162 TUO262154:TUO262162 UEK262154:UEK262162 UOG262154:UOG262162 UYC262154:UYC262162 VHY262154:VHY262162 VRU262154:VRU262162 WBQ262154:WBQ262162 WLM262154:WLM262162 WVI262154:WVI262162 I327690:I327698 IW327690:IW327698 SS327690:SS327698 ACO327690:ACO327698 AMK327690:AMK327698 AWG327690:AWG327698 BGC327690:BGC327698 BPY327690:BPY327698 BZU327690:BZU327698 CJQ327690:CJQ327698 CTM327690:CTM327698 DDI327690:DDI327698 DNE327690:DNE327698 DXA327690:DXA327698 EGW327690:EGW327698 EQS327690:EQS327698 FAO327690:FAO327698 FKK327690:FKK327698 FUG327690:FUG327698 GEC327690:GEC327698 GNY327690:GNY327698 GXU327690:GXU327698 HHQ327690:HHQ327698 HRM327690:HRM327698 IBI327690:IBI327698 ILE327690:ILE327698 IVA327690:IVA327698 JEW327690:JEW327698 JOS327690:JOS327698 JYO327690:JYO327698 KIK327690:KIK327698 KSG327690:KSG327698 LCC327690:LCC327698 LLY327690:LLY327698 LVU327690:LVU327698 MFQ327690:MFQ327698 MPM327690:MPM327698 MZI327690:MZI327698 NJE327690:NJE327698 NTA327690:NTA327698 OCW327690:OCW327698 OMS327690:OMS327698 OWO327690:OWO327698 PGK327690:PGK327698 PQG327690:PQG327698 QAC327690:QAC327698 QJY327690:QJY327698 QTU327690:QTU327698 RDQ327690:RDQ327698 RNM327690:RNM327698 RXI327690:RXI327698 SHE327690:SHE327698 SRA327690:SRA327698 TAW327690:TAW327698 TKS327690:TKS327698 TUO327690:TUO327698 UEK327690:UEK327698 UOG327690:UOG327698 UYC327690:UYC327698 VHY327690:VHY327698 VRU327690:VRU327698 WBQ327690:WBQ327698 WLM327690:WLM327698 WVI327690:WVI327698 I393226:I393234 IW393226:IW393234 SS393226:SS393234 ACO393226:ACO393234 AMK393226:AMK393234 AWG393226:AWG393234 BGC393226:BGC393234 BPY393226:BPY393234 BZU393226:BZU393234 CJQ393226:CJQ393234 CTM393226:CTM393234 DDI393226:DDI393234 DNE393226:DNE393234 DXA393226:DXA393234 EGW393226:EGW393234 EQS393226:EQS393234 FAO393226:FAO393234 FKK393226:FKK393234 FUG393226:FUG393234 GEC393226:GEC393234 GNY393226:GNY393234 GXU393226:GXU393234 HHQ393226:HHQ393234 HRM393226:HRM393234 IBI393226:IBI393234 ILE393226:ILE393234 IVA393226:IVA393234 JEW393226:JEW393234 JOS393226:JOS393234 JYO393226:JYO393234 KIK393226:KIK393234 KSG393226:KSG393234 LCC393226:LCC393234 LLY393226:LLY393234 LVU393226:LVU393234 MFQ393226:MFQ393234 MPM393226:MPM393234 MZI393226:MZI393234 NJE393226:NJE393234 NTA393226:NTA393234 OCW393226:OCW393234 OMS393226:OMS393234 OWO393226:OWO393234 PGK393226:PGK393234 PQG393226:PQG393234 QAC393226:QAC393234 QJY393226:QJY393234 QTU393226:QTU393234 RDQ393226:RDQ393234 RNM393226:RNM393234 RXI393226:RXI393234 SHE393226:SHE393234 SRA393226:SRA393234 TAW393226:TAW393234 TKS393226:TKS393234 TUO393226:TUO393234 UEK393226:UEK393234 UOG393226:UOG393234 UYC393226:UYC393234 VHY393226:VHY393234 VRU393226:VRU393234 WBQ393226:WBQ393234 WLM393226:WLM393234 WVI393226:WVI393234 I458762:I458770 IW458762:IW458770 SS458762:SS458770 ACO458762:ACO458770 AMK458762:AMK458770 AWG458762:AWG458770 BGC458762:BGC458770 BPY458762:BPY458770 BZU458762:BZU458770 CJQ458762:CJQ458770 CTM458762:CTM458770 DDI458762:DDI458770 DNE458762:DNE458770 DXA458762:DXA458770 EGW458762:EGW458770 EQS458762:EQS458770 FAO458762:FAO458770 FKK458762:FKK458770 FUG458762:FUG458770 GEC458762:GEC458770 GNY458762:GNY458770 GXU458762:GXU458770 HHQ458762:HHQ458770 HRM458762:HRM458770 IBI458762:IBI458770 ILE458762:ILE458770 IVA458762:IVA458770 JEW458762:JEW458770 JOS458762:JOS458770 JYO458762:JYO458770 KIK458762:KIK458770 KSG458762:KSG458770 LCC458762:LCC458770 LLY458762:LLY458770 LVU458762:LVU458770 MFQ458762:MFQ458770 MPM458762:MPM458770 MZI458762:MZI458770 NJE458762:NJE458770 NTA458762:NTA458770 OCW458762:OCW458770 OMS458762:OMS458770 OWO458762:OWO458770 PGK458762:PGK458770 PQG458762:PQG458770 QAC458762:QAC458770 QJY458762:QJY458770 QTU458762:QTU458770 RDQ458762:RDQ458770 RNM458762:RNM458770 RXI458762:RXI458770 SHE458762:SHE458770 SRA458762:SRA458770 TAW458762:TAW458770 TKS458762:TKS458770 TUO458762:TUO458770 UEK458762:UEK458770 UOG458762:UOG458770 UYC458762:UYC458770 VHY458762:VHY458770 VRU458762:VRU458770 WBQ458762:WBQ458770 WLM458762:WLM458770 WVI458762:WVI458770 I524298:I524306 IW524298:IW524306 SS524298:SS524306 ACO524298:ACO524306 AMK524298:AMK524306 AWG524298:AWG524306 BGC524298:BGC524306 BPY524298:BPY524306 BZU524298:BZU524306 CJQ524298:CJQ524306 CTM524298:CTM524306 DDI524298:DDI524306 DNE524298:DNE524306 DXA524298:DXA524306 EGW524298:EGW524306 EQS524298:EQS524306 FAO524298:FAO524306 FKK524298:FKK524306 FUG524298:FUG524306 GEC524298:GEC524306 GNY524298:GNY524306 GXU524298:GXU524306 HHQ524298:HHQ524306 HRM524298:HRM524306 IBI524298:IBI524306 ILE524298:ILE524306 IVA524298:IVA524306 JEW524298:JEW524306 JOS524298:JOS524306 JYO524298:JYO524306 KIK524298:KIK524306 KSG524298:KSG524306 LCC524298:LCC524306 LLY524298:LLY524306 LVU524298:LVU524306 MFQ524298:MFQ524306 MPM524298:MPM524306 MZI524298:MZI524306 NJE524298:NJE524306 NTA524298:NTA524306 OCW524298:OCW524306 OMS524298:OMS524306 OWO524298:OWO524306 PGK524298:PGK524306 PQG524298:PQG524306 QAC524298:QAC524306 QJY524298:QJY524306 QTU524298:QTU524306 RDQ524298:RDQ524306 RNM524298:RNM524306 RXI524298:RXI524306 SHE524298:SHE524306 SRA524298:SRA524306 TAW524298:TAW524306 TKS524298:TKS524306 TUO524298:TUO524306 UEK524298:UEK524306 UOG524298:UOG524306 UYC524298:UYC524306 VHY524298:VHY524306 VRU524298:VRU524306 WBQ524298:WBQ524306 WLM524298:WLM524306 WVI524298:WVI524306 I589834:I589842 IW589834:IW589842 SS589834:SS589842 ACO589834:ACO589842 AMK589834:AMK589842 AWG589834:AWG589842 BGC589834:BGC589842 BPY589834:BPY589842 BZU589834:BZU589842 CJQ589834:CJQ589842 CTM589834:CTM589842 DDI589834:DDI589842 DNE589834:DNE589842 DXA589834:DXA589842 EGW589834:EGW589842 EQS589834:EQS589842 FAO589834:FAO589842 FKK589834:FKK589842 FUG589834:FUG589842 GEC589834:GEC589842 GNY589834:GNY589842 GXU589834:GXU589842 HHQ589834:HHQ589842 HRM589834:HRM589842 IBI589834:IBI589842 ILE589834:ILE589842 IVA589834:IVA589842 JEW589834:JEW589842 JOS589834:JOS589842 JYO589834:JYO589842 KIK589834:KIK589842 KSG589834:KSG589842 LCC589834:LCC589842 LLY589834:LLY589842 LVU589834:LVU589842 MFQ589834:MFQ589842 MPM589834:MPM589842 MZI589834:MZI589842 NJE589834:NJE589842 NTA589834:NTA589842 OCW589834:OCW589842 OMS589834:OMS589842 OWO589834:OWO589842 PGK589834:PGK589842 PQG589834:PQG589842 QAC589834:QAC589842 QJY589834:QJY589842 QTU589834:QTU589842 RDQ589834:RDQ589842 RNM589834:RNM589842 RXI589834:RXI589842 SHE589834:SHE589842 SRA589834:SRA589842 TAW589834:TAW589842 TKS589834:TKS589842 TUO589834:TUO589842 UEK589834:UEK589842 UOG589834:UOG589842 UYC589834:UYC589842 VHY589834:VHY589842 VRU589834:VRU589842 WBQ589834:WBQ589842 WLM589834:WLM589842 WVI589834:WVI589842 I655370:I655378 IW655370:IW655378 SS655370:SS655378 ACO655370:ACO655378 AMK655370:AMK655378 AWG655370:AWG655378 BGC655370:BGC655378 BPY655370:BPY655378 BZU655370:BZU655378 CJQ655370:CJQ655378 CTM655370:CTM655378 DDI655370:DDI655378 DNE655370:DNE655378 DXA655370:DXA655378 EGW655370:EGW655378 EQS655370:EQS655378 FAO655370:FAO655378 FKK655370:FKK655378 FUG655370:FUG655378 GEC655370:GEC655378 GNY655370:GNY655378 GXU655370:GXU655378 HHQ655370:HHQ655378 HRM655370:HRM655378 IBI655370:IBI655378 ILE655370:ILE655378 IVA655370:IVA655378 JEW655370:JEW655378 JOS655370:JOS655378 JYO655370:JYO655378 KIK655370:KIK655378 KSG655370:KSG655378 LCC655370:LCC655378 LLY655370:LLY655378 LVU655370:LVU655378 MFQ655370:MFQ655378 MPM655370:MPM655378 MZI655370:MZI655378 NJE655370:NJE655378 NTA655370:NTA655378 OCW655370:OCW655378 OMS655370:OMS655378 OWO655370:OWO655378 PGK655370:PGK655378 PQG655370:PQG655378 QAC655370:QAC655378 QJY655370:QJY655378 QTU655370:QTU655378 RDQ655370:RDQ655378 RNM655370:RNM655378 RXI655370:RXI655378 SHE655370:SHE655378 SRA655370:SRA655378 TAW655370:TAW655378 TKS655370:TKS655378 TUO655370:TUO655378 UEK655370:UEK655378 UOG655370:UOG655378 UYC655370:UYC655378 VHY655370:VHY655378 VRU655370:VRU655378 WBQ655370:WBQ655378 WLM655370:WLM655378 WVI655370:WVI655378 I720906:I720914 IW720906:IW720914 SS720906:SS720914 ACO720906:ACO720914 AMK720906:AMK720914 AWG720906:AWG720914 BGC720906:BGC720914 BPY720906:BPY720914 BZU720906:BZU720914 CJQ720906:CJQ720914 CTM720906:CTM720914 DDI720906:DDI720914 DNE720906:DNE720914 DXA720906:DXA720914 EGW720906:EGW720914 EQS720906:EQS720914 FAO720906:FAO720914 FKK720906:FKK720914 FUG720906:FUG720914 GEC720906:GEC720914 GNY720906:GNY720914 GXU720906:GXU720914 HHQ720906:HHQ720914 HRM720906:HRM720914 IBI720906:IBI720914 ILE720906:ILE720914 IVA720906:IVA720914 JEW720906:JEW720914 JOS720906:JOS720914 JYO720906:JYO720914 KIK720906:KIK720914 KSG720906:KSG720914 LCC720906:LCC720914 LLY720906:LLY720914 LVU720906:LVU720914 MFQ720906:MFQ720914 MPM720906:MPM720914 MZI720906:MZI720914 NJE720906:NJE720914 NTA720906:NTA720914 OCW720906:OCW720914 OMS720906:OMS720914 OWO720906:OWO720914 PGK720906:PGK720914 PQG720906:PQG720914 QAC720906:QAC720914 QJY720906:QJY720914 QTU720906:QTU720914 RDQ720906:RDQ720914 RNM720906:RNM720914 RXI720906:RXI720914 SHE720906:SHE720914 SRA720906:SRA720914 TAW720906:TAW720914 TKS720906:TKS720914 TUO720906:TUO720914 UEK720906:UEK720914 UOG720906:UOG720914 UYC720906:UYC720914 VHY720906:VHY720914 VRU720906:VRU720914 WBQ720906:WBQ720914 WLM720906:WLM720914 WVI720906:WVI720914 I786442:I786450 IW786442:IW786450 SS786442:SS786450 ACO786442:ACO786450 AMK786442:AMK786450 AWG786442:AWG786450 BGC786442:BGC786450 BPY786442:BPY786450 BZU786442:BZU786450 CJQ786442:CJQ786450 CTM786442:CTM786450 DDI786442:DDI786450 DNE786442:DNE786450 DXA786442:DXA786450 EGW786442:EGW786450 EQS786442:EQS786450 FAO786442:FAO786450 FKK786442:FKK786450 FUG786442:FUG786450 GEC786442:GEC786450 GNY786442:GNY786450 GXU786442:GXU786450 HHQ786442:HHQ786450 HRM786442:HRM786450 IBI786442:IBI786450 ILE786442:ILE786450 IVA786442:IVA786450 JEW786442:JEW786450 JOS786442:JOS786450 JYO786442:JYO786450 KIK786442:KIK786450 KSG786442:KSG786450 LCC786442:LCC786450 LLY786442:LLY786450 LVU786442:LVU786450 MFQ786442:MFQ786450 MPM786442:MPM786450 MZI786442:MZI786450 NJE786442:NJE786450 NTA786442:NTA786450 OCW786442:OCW786450 OMS786442:OMS786450 OWO786442:OWO786450 PGK786442:PGK786450 PQG786442:PQG786450 QAC786442:QAC786450 QJY786442:QJY786450 QTU786442:QTU786450 RDQ786442:RDQ786450 RNM786442:RNM786450 RXI786442:RXI786450 SHE786442:SHE786450 SRA786442:SRA786450 TAW786442:TAW786450 TKS786442:TKS786450 TUO786442:TUO786450 UEK786442:UEK786450 UOG786442:UOG786450 UYC786442:UYC786450 VHY786442:VHY786450 VRU786442:VRU786450 WBQ786442:WBQ786450 WLM786442:WLM786450 WVI786442:WVI786450 I851978:I851986 IW851978:IW851986 SS851978:SS851986 ACO851978:ACO851986 AMK851978:AMK851986 AWG851978:AWG851986 BGC851978:BGC851986 BPY851978:BPY851986 BZU851978:BZU851986 CJQ851978:CJQ851986 CTM851978:CTM851986 DDI851978:DDI851986 DNE851978:DNE851986 DXA851978:DXA851986 EGW851978:EGW851986 EQS851978:EQS851986 FAO851978:FAO851986 FKK851978:FKK851986 FUG851978:FUG851986 GEC851978:GEC851986 GNY851978:GNY851986 GXU851978:GXU851986 HHQ851978:HHQ851986 HRM851978:HRM851986 IBI851978:IBI851986 ILE851978:ILE851986 IVA851978:IVA851986 JEW851978:JEW851986 JOS851978:JOS851986 JYO851978:JYO851986 KIK851978:KIK851986 KSG851978:KSG851986 LCC851978:LCC851986 LLY851978:LLY851986 LVU851978:LVU851986 MFQ851978:MFQ851986 MPM851978:MPM851986 MZI851978:MZI851986 NJE851978:NJE851986 NTA851978:NTA851986 OCW851978:OCW851986 OMS851978:OMS851986 OWO851978:OWO851986 PGK851978:PGK851986 PQG851978:PQG851986 QAC851978:QAC851986 QJY851978:QJY851986 QTU851978:QTU851986 RDQ851978:RDQ851986 RNM851978:RNM851986 RXI851978:RXI851986 SHE851978:SHE851986 SRA851978:SRA851986 TAW851978:TAW851986 TKS851978:TKS851986 TUO851978:TUO851986 UEK851978:UEK851986 UOG851978:UOG851986 UYC851978:UYC851986 VHY851978:VHY851986 VRU851978:VRU851986 WBQ851978:WBQ851986 WLM851978:WLM851986 WVI851978:WVI851986 I917514:I917522 IW917514:IW917522 SS917514:SS917522 ACO917514:ACO917522 AMK917514:AMK917522 AWG917514:AWG917522 BGC917514:BGC917522 BPY917514:BPY917522 BZU917514:BZU917522 CJQ917514:CJQ917522 CTM917514:CTM917522 DDI917514:DDI917522 DNE917514:DNE917522 DXA917514:DXA917522 EGW917514:EGW917522 EQS917514:EQS917522 FAO917514:FAO917522 FKK917514:FKK917522 FUG917514:FUG917522 GEC917514:GEC917522 GNY917514:GNY917522 GXU917514:GXU917522 HHQ917514:HHQ917522 HRM917514:HRM917522 IBI917514:IBI917522 ILE917514:ILE917522 IVA917514:IVA917522 JEW917514:JEW917522 JOS917514:JOS917522 JYO917514:JYO917522 KIK917514:KIK917522 KSG917514:KSG917522 LCC917514:LCC917522 LLY917514:LLY917522 LVU917514:LVU917522 MFQ917514:MFQ917522 MPM917514:MPM917522 MZI917514:MZI917522 NJE917514:NJE917522 NTA917514:NTA917522 OCW917514:OCW917522 OMS917514:OMS917522 OWO917514:OWO917522 PGK917514:PGK917522 PQG917514:PQG917522 QAC917514:QAC917522 QJY917514:QJY917522 QTU917514:QTU917522 RDQ917514:RDQ917522 RNM917514:RNM917522 RXI917514:RXI917522 SHE917514:SHE917522 SRA917514:SRA917522 TAW917514:TAW917522 TKS917514:TKS917522 TUO917514:TUO917522 UEK917514:UEK917522 UOG917514:UOG917522 UYC917514:UYC917522 VHY917514:VHY917522 VRU917514:VRU917522 WBQ917514:WBQ917522 WLM917514:WLM917522 WVI917514:WVI917522 I983050:I983058 IW983050:IW983058 SS983050:SS983058 ACO983050:ACO983058 AMK983050:AMK983058 AWG983050:AWG983058 BGC983050:BGC983058 BPY983050:BPY983058 BZU983050:BZU983058 CJQ983050:CJQ983058 CTM983050:CTM983058 DDI983050:DDI983058 DNE983050:DNE983058 DXA983050:DXA983058 EGW983050:EGW983058 EQS983050:EQS983058 FAO983050:FAO983058 FKK983050:FKK983058 FUG983050:FUG983058 GEC983050:GEC983058 GNY983050:GNY983058 GXU983050:GXU983058 HHQ983050:HHQ983058 HRM983050:HRM983058 IBI983050:IBI983058 ILE983050:ILE983058 IVA983050:IVA983058 JEW983050:JEW983058 JOS983050:JOS983058 JYO983050:JYO983058 KIK983050:KIK983058 KSG983050:KSG983058 LCC983050:LCC983058 LLY983050:LLY983058 LVU983050:LVU983058 MFQ983050:MFQ983058 MPM983050:MPM983058 MZI983050:MZI983058 NJE983050:NJE983058 NTA983050:NTA983058 OCW983050:OCW983058 OMS983050:OMS983058 OWO983050:OWO983058 PGK983050:PGK983058 PQG983050:PQG983058 QAC983050:QAC983058 QJY983050:QJY983058 QTU983050:QTU983058 RDQ983050:RDQ983058 RNM983050:RNM983058 RXI983050:RXI983058 SHE983050:SHE983058 SRA983050:SRA983058 TAW983050:TAW983058 TKS983050:TKS983058 TUO983050:TUO983058 UEK983050:UEK983058 UOG983050:UOG983058 UYC983050:UYC983058 VHY983050:VHY983058 VRU983050:VRU983058 WBQ983050:WBQ983058 WLM983050:WLM983058 WVI983050:WVI983058 K15:K22 IY15:IY22 SU15:SU22 ACQ15:ACQ22 AMM15:AMM22 AWI15:AWI22 BGE15:BGE22 BQA15:BQA22 BZW15:BZW22 CJS15:CJS22 CTO15:CTO22 DDK15:DDK22 DNG15:DNG22 DXC15:DXC22 EGY15:EGY22 EQU15:EQU22 FAQ15:FAQ22 FKM15:FKM22 FUI15:FUI22 GEE15:GEE22 GOA15:GOA22 GXW15:GXW22 HHS15:HHS22 HRO15:HRO22 IBK15:IBK22 ILG15:ILG22 IVC15:IVC22 JEY15:JEY22 JOU15:JOU22 JYQ15:JYQ22 KIM15:KIM22 KSI15:KSI22 LCE15:LCE22 LMA15:LMA22 LVW15:LVW22 MFS15:MFS22 MPO15:MPO22 MZK15:MZK22 NJG15:NJG22 NTC15:NTC22 OCY15:OCY22 OMU15:OMU22 OWQ15:OWQ22 PGM15:PGM22 PQI15:PQI22 QAE15:QAE22 QKA15:QKA22 QTW15:QTW22 RDS15:RDS22 RNO15:RNO22 RXK15:RXK22 SHG15:SHG22 SRC15:SRC22 TAY15:TAY22 TKU15:TKU22 TUQ15:TUQ22 UEM15:UEM22 UOI15:UOI22 UYE15:UYE22 VIA15:VIA22 VRW15:VRW22 WBS15:WBS22 WLO15:WLO22 WVK15:WVK22 K65546:K65554 IY65546:IY65554 SU65546:SU65554 ACQ65546:ACQ65554 AMM65546:AMM65554 AWI65546:AWI65554 BGE65546:BGE65554 BQA65546:BQA65554 BZW65546:BZW65554 CJS65546:CJS65554 CTO65546:CTO65554 DDK65546:DDK65554 DNG65546:DNG65554 DXC65546:DXC65554 EGY65546:EGY65554 EQU65546:EQU65554 FAQ65546:FAQ65554 FKM65546:FKM65554 FUI65546:FUI65554 GEE65546:GEE65554 GOA65546:GOA65554 GXW65546:GXW65554 HHS65546:HHS65554 HRO65546:HRO65554 IBK65546:IBK65554 ILG65546:ILG65554 IVC65546:IVC65554 JEY65546:JEY65554 JOU65546:JOU65554 JYQ65546:JYQ65554 KIM65546:KIM65554 KSI65546:KSI65554 LCE65546:LCE65554 LMA65546:LMA65554 LVW65546:LVW65554 MFS65546:MFS65554 MPO65546:MPO65554 MZK65546:MZK65554 NJG65546:NJG65554 NTC65546:NTC65554 OCY65546:OCY65554 OMU65546:OMU65554 OWQ65546:OWQ65554 PGM65546:PGM65554 PQI65546:PQI65554 QAE65546:QAE65554 QKA65546:QKA65554 QTW65546:QTW65554 RDS65546:RDS65554 RNO65546:RNO65554 RXK65546:RXK65554 SHG65546:SHG65554 SRC65546:SRC65554 TAY65546:TAY65554 TKU65546:TKU65554 TUQ65546:TUQ65554 UEM65546:UEM65554 UOI65546:UOI65554 UYE65546:UYE65554 VIA65546:VIA65554 VRW65546:VRW65554 WBS65546:WBS65554 WLO65546:WLO65554 WVK65546:WVK65554 K131082:K131090 IY131082:IY131090 SU131082:SU131090 ACQ131082:ACQ131090 AMM131082:AMM131090 AWI131082:AWI131090 BGE131082:BGE131090 BQA131082:BQA131090 BZW131082:BZW131090 CJS131082:CJS131090 CTO131082:CTO131090 DDK131082:DDK131090 DNG131082:DNG131090 DXC131082:DXC131090 EGY131082:EGY131090 EQU131082:EQU131090 FAQ131082:FAQ131090 FKM131082:FKM131090 FUI131082:FUI131090 GEE131082:GEE131090 GOA131082:GOA131090 GXW131082:GXW131090 HHS131082:HHS131090 HRO131082:HRO131090 IBK131082:IBK131090 ILG131082:ILG131090 IVC131082:IVC131090 JEY131082:JEY131090 JOU131082:JOU131090 JYQ131082:JYQ131090 KIM131082:KIM131090 KSI131082:KSI131090 LCE131082:LCE131090 LMA131082:LMA131090 LVW131082:LVW131090 MFS131082:MFS131090 MPO131082:MPO131090 MZK131082:MZK131090 NJG131082:NJG131090 NTC131082:NTC131090 OCY131082:OCY131090 OMU131082:OMU131090 OWQ131082:OWQ131090 PGM131082:PGM131090 PQI131082:PQI131090 QAE131082:QAE131090 QKA131082:QKA131090 QTW131082:QTW131090 RDS131082:RDS131090 RNO131082:RNO131090 RXK131082:RXK131090 SHG131082:SHG131090 SRC131082:SRC131090 TAY131082:TAY131090 TKU131082:TKU131090 TUQ131082:TUQ131090 UEM131082:UEM131090 UOI131082:UOI131090 UYE131082:UYE131090 VIA131082:VIA131090 VRW131082:VRW131090 WBS131082:WBS131090 WLO131082:WLO131090 WVK131082:WVK131090 K196618:K196626 IY196618:IY196626 SU196618:SU196626 ACQ196618:ACQ196626 AMM196618:AMM196626 AWI196618:AWI196626 BGE196618:BGE196626 BQA196618:BQA196626 BZW196618:BZW196626 CJS196618:CJS196626 CTO196618:CTO196626 DDK196618:DDK196626 DNG196618:DNG196626 DXC196618:DXC196626 EGY196618:EGY196626 EQU196618:EQU196626 FAQ196618:FAQ196626 FKM196618:FKM196626 FUI196618:FUI196626 GEE196618:GEE196626 GOA196618:GOA196626 GXW196618:GXW196626 HHS196618:HHS196626 HRO196618:HRO196626 IBK196618:IBK196626 ILG196618:ILG196626 IVC196618:IVC196626 JEY196618:JEY196626 JOU196618:JOU196626 JYQ196618:JYQ196626 KIM196618:KIM196626 KSI196618:KSI196626 LCE196618:LCE196626 LMA196618:LMA196626 LVW196618:LVW196626 MFS196618:MFS196626 MPO196618:MPO196626 MZK196618:MZK196626 NJG196618:NJG196626 NTC196618:NTC196626 OCY196618:OCY196626 OMU196618:OMU196626 OWQ196618:OWQ196626 PGM196618:PGM196626 PQI196618:PQI196626 QAE196618:QAE196626 QKA196618:QKA196626 QTW196618:QTW196626 RDS196618:RDS196626 RNO196618:RNO196626 RXK196618:RXK196626 SHG196618:SHG196626 SRC196618:SRC196626 TAY196618:TAY196626 TKU196618:TKU196626 TUQ196618:TUQ196626 UEM196618:UEM196626 UOI196618:UOI196626 UYE196618:UYE196626 VIA196618:VIA196626 VRW196618:VRW196626 WBS196618:WBS196626 WLO196618:WLO196626 WVK196618:WVK196626 K262154:K262162 IY262154:IY262162 SU262154:SU262162 ACQ262154:ACQ262162 AMM262154:AMM262162 AWI262154:AWI262162 BGE262154:BGE262162 BQA262154:BQA262162 BZW262154:BZW262162 CJS262154:CJS262162 CTO262154:CTO262162 DDK262154:DDK262162 DNG262154:DNG262162 DXC262154:DXC262162 EGY262154:EGY262162 EQU262154:EQU262162 FAQ262154:FAQ262162 FKM262154:FKM262162 FUI262154:FUI262162 GEE262154:GEE262162 GOA262154:GOA262162 GXW262154:GXW262162 HHS262154:HHS262162 HRO262154:HRO262162 IBK262154:IBK262162 ILG262154:ILG262162 IVC262154:IVC262162 JEY262154:JEY262162 JOU262154:JOU262162 JYQ262154:JYQ262162 KIM262154:KIM262162 KSI262154:KSI262162 LCE262154:LCE262162 LMA262154:LMA262162 LVW262154:LVW262162 MFS262154:MFS262162 MPO262154:MPO262162 MZK262154:MZK262162 NJG262154:NJG262162 NTC262154:NTC262162 OCY262154:OCY262162 OMU262154:OMU262162 OWQ262154:OWQ262162 PGM262154:PGM262162 PQI262154:PQI262162 QAE262154:QAE262162 QKA262154:QKA262162 QTW262154:QTW262162 RDS262154:RDS262162 RNO262154:RNO262162 RXK262154:RXK262162 SHG262154:SHG262162 SRC262154:SRC262162 TAY262154:TAY262162 TKU262154:TKU262162 TUQ262154:TUQ262162 UEM262154:UEM262162 UOI262154:UOI262162 UYE262154:UYE262162 VIA262154:VIA262162 VRW262154:VRW262162 WBS262154:WBS262162 WLO262154:WLO262162 WVK262154:WVK262162 K327690:K327698 IY327690:IY327698 SU327690:SU327698 ACQ327690:ACQ327698 AMM327690:AMM327698 AWI327690:AWI327698 BGE327690:BGE327698 BQA327690:BQA327698 BZW327690:BZW327698 CJS327690:CJS327698 CTO327690:CTO327698 DDK327690:DDK327698 DNG327690:DNG327698 DXC327690:DXC327698 EGY327690:EGY327698 EQU327690:EQU327698 FAQ327690:FAQ327698 FKM327690:FKM327698 FUI327690:FUI327698 GEE327690:GEE327698 GOA327690:GOA327698 GXW327690:GXW327698 HHS327690:HHS327698 HRO327690:HRO327698 IBK327690:IBK327698 ILG327690:ILG327698 IVC327690:IVC327698 JEY327690:JEY327698 JOU327690:JOU327698 JYQ327690:JYQ327698 KIM327690:KIM327698 KSI327690:KSI327698 LCE327690:LCE327698 LMA327690:LMA327698 LVW327690:LVW327698 MFS327690:MFS327698 MPO327690:MPO327698 MZK327690:MZK327698 NJG327690:NJG327698 NTC327690:NTC327698 OCY327690:OCY327698 OMU327690:OMU327698 OWQ327690:OWQ327698 PGM327690:PGM327698 PQI327690:PQI327698 QAE327690:QAE327698 QKA327690:QKA327698 QTW327690:QTW327698 RDS327690:RDS327698 RNO327690:RNO327698 RXK327690:RXK327698 SHG327690:SHG327698 SRC327690:SRC327698 TAY327690:TAY327698 TKU327690:TKU327698 TUQ327690:TUQ327698 UEM327690:UEM327698 UOI327690:UOI327698 UYE327690:UYE327698 VIA327690:VIA327698 VRW327690:VRW327698 WBS327690:WBS327698 WLO327690:WLO327698 WVK327690:WVK327698 K393226:K393234 IY393226:IY393234 SU393226:SU393234 ACQ393226:ACQ393234 AMM393226:AMM393234 AWI393226:AWI393234 BGE393226:BGE393234 BQA393226:BQA393234 BZW393226:BZW393234 CJS393226:CJS393234 CTO393226:CTO393234 DDK393226:DDK393234 DNG393226:DNG393234 DXC393226:DXC393234 EGY393226:EGY393234 EQU393226:EQU393234 FAQ393226:FAQ393234 FKM393226:FKM393234 FUI393226:FUI393234 GEE393226:GEE393234 GOA393226:GOA393234 GXW393226:GXW393234 HHS393226:HHS393234 HRO393226:HRO393234 IBK393226:IBK393234 ILG393226:ILG393234 IVC393226:IVC393234 JEY393226:JEY393234 JOU393226:JOU393234 JYQ393226:JYQ393234 KIM393226:KIM393234 KSI393226:KSI393234 LCE393226:LCE393234 LMA393226:LMA393234 LVW393226:LVW393234 MFS393226:MFS393234 MPO393226:MPO393234 MZK393226:MZK393234 NJG393226:NJG393234 NTC393226:NTC393234 OCY393226:OCY393234 OMU393226:OMU393234 OWQ393226:OWQ393234 PGM393226:PGM393234 PQI393226:PQI393234 QAE393226:QAE393234 QKA393226:QKA393234 QTW393226:QTW393234 RDS393226:RDS393234 RNO393226:RNO393234 RXK393226:RXK393234 SHG393226:SHG393234 SRC393226:SRC393234 TAY393226:TAY393234 TKU393226:TKU393234 TUQ393226:TUQ393234 UEM393226:UEM393234 UOI393226:UOI393234 UYE393226:UYE393234 VIA393226:VIA393234 VRW393226:VRW393234 WBS393226:WBS393234 WLO393226:WLO393234 WVK393226:WVK393234 K458762:K458770 IY458762:IY458770 SU458762:SU458770 ACQ458762:ACQ458770 AMM458762:AMM458770 AWI458762:AWI458770 BGE458762:BGE458770 BQA458762:BQA458770 BZW458762:BZW458770 CJS458762:CJS458770 CTO458762:CTO458770 DDK458762:DDK458770 DNG458762:DNG458770 DXC458762:DXC458770 EGY458762:EGY458770 EQU458762:EQU458770 FAQ458762:FAQ458770 FKM458762:FKM458770 FUI458762:FUI458770 GEE458762:GEE458770 GOA458762:GOA458770 GXW458762:GXW458770 HHS458762:HHS458770 HRO458762:HRO458770 IBK458762:IBK458770 ILG458762:ILG458770 IVC458762:IVC458770 JEY458762:JEY458770 JOU458762:JOU458770 JYQ458762:JYQ458770 KIM458762:KIM458770 KSI458762:KSI458770 LCE458762:LCE458770 LMA458762:LMA458770 LVW458762:LVW458770 MFS458762:MFS458770 MPO458762:MPO458770 MZK458762:MZK458770 NJG458762:NJG458770 NTC458762:NTC458770 OCY458762:OCY458770 OMU458762:OMU458770 OWQ458762:OWQ458770 PGM458762:PGM458770 PQI458762:PQI458770 QAE458762:QAE458770 QKA458762:QKA458770 QTW458762:QTW458770 RDS458762:RDS458770 RNO458762:RNO458770 RXK458762:RXK458770 SHG458762:SHG458770 SRC458762:SRC458770 TAY458762:TAY458770 TKU458762:TKU458770 TUQ458762:TUQ458770 UEM458762:UEM458770 UOI458762:UOI458770 UYE458762:UYE458770 VIA458762:VIA458770 VRW458762:VRW458770 WBS458762:WBS458770 WLO458762:WLO458770 WVK458762:WVK458770 K524298:K524306 IY524298:IY524306 SU524298:SU524306 ACQ524298:ACQ524306 AMM524298:AMM524306 AWI524298:AWI524306 BGE524298:BGE524306 BQA524298:BQA524306 BZW524298:BZW524306 CJS524298:CJS524306 CTO524298:CTO524306 DDK524298:DDK524306 DNG524298:DNG524306 DXC524298:DXC524306 EGY524298:EGY524306 EQU524298:EQU524306 FAQ524298:FAQ524306 FKM524298:FKM524306 FUI524298:FUI524306 GEE524298:GEE524306 GOA524298:GOA524306 GXW524298:GXW524306 HHS524298:HHS524306 HRO524298:HRO524306 IBK524298:IBK524306 ILG524298:ILG524306 IVC524298:IVC524306 JEY524298:JEY524306 JOU524298:JOU524306 JYQ524298:JYQ524306 KIM524298:KIM524306 KSI524298:KSI524306 LCE524298:LCE524306 LMA524298:LMA524306 LVW524298:LVW524306 MFS524298:MFS524306 MPO524298:MPO524306 MZK524298:MZK524306 NJG524298:NJG524306 NTC524298:NTC524306 OCY524298:OCY524306 OMU524298:OMU524306 OWQ524298:OWQ524306 PGM524298:PGM524306 PQI524298:PQI524306 QAE524298:QAE524306 QKA524298:QKA524306 QTW524298:QTW524306 RDS524298:RDS524306 RNO524298:RNO524306 RXK524298:RXK524306 SHG524298:SHG524306 SRC524298:SRC524306 TAY524298:TAY524306 TKU524298:TKU524306 TUQ524298:TUQ524306 UEM524298:UEM524306 UOI524298:UOI524306 UYE524298:UYE524306 VIA524298:VIA524306 VRW524298:VRW524306 WBS524298:WBS524306 WLO524298:WLO524306 WVK524298:WVK524306 K589834:K589842 IY589834:IY589842 SU589834:SU589842 ACQ589834:ACQ589842 AMM589834:AMM589842 AWI589834:AWI589842 BGE589834:BGE589842 BQA589834:BQA589842 BZW589834:BZW589842 CJS589834:CJS589842 CTO589834:CTO589842 DDK589834:DDK589842 DNG589834:DNG589842 DXC589834:DXC589842 EGY589834:EGY589842 EQU589834:EQU589842 FAQ589834:FAQ589842 FKM589834:FKM589842 FUI589834:FUI589842 GEE589834:GEE589842 GOA589834:GOA589842 GXW589834:GXW589842 HHS589834:HHS589842 HRO589834:HRO589842 IBK589834:IBK589842 ILG589834:ILG589842 IVC589834:IVC589842 JEY589834:JEY589842 JOU589834:JOU589842 JYQ589834:JYQ589842 KIM589834:KIM589842 KSI589834:KSI589842 LCE589834:LCE589842 LMA589834:LMA589842 LVW589834:LVW589842 MFS589834:MFS589842 MPO589834:MPO589842 MZK589834:MZK589842 NJG589834:NJG589842 NTC589834:NTC589842 OCY589834:OCY589842 OMU589834:OMU589842 OWQ589834:OWQ589842 PGM589834:PGM589842 PQI589834:PQI589842 QAE589834:QAE589842 QKA589834:QKA589842 QTW589834:QTW589842 RDS589834:RDS589842 RNO589834:RNO589842 RXK589834:RXK589842 SHG589834:SHG589842 SRC589834:SRC589842 TAY589834:TAY589842 TKU589834:TKU589842 TUQ589834:TUQ589842 UEM589834:UEM589842 UOI589834:UOI589842 UYE589834:UYE589842 VIA589834:VIA589842 VRW589834:VRW589842 WBS589834:WBS589842 WLO589834:WLO589842 WVK589834:WVK589842 K655370:K655378 IY655370:IY655378 SU655370:SU655378 ACQ655370:ACQ655378 AMM655370:AMM655378 AWI655370:AWI655378 BGE655370:BGE655378 BQA655370:BQA655378 BZW655370:BZW655378 CJS655370:CJS655378 CTO655370:CTO655378 DDK655370:DDK655378 DNG655370:DNG655378 DXC655370:DXC655378 EGY655370:EGY655378 EQU655370:EQU655378 FAQ655370:FAQ655378 FKM655370:FKM655378 FUI655370:FUI655378 GEE655370:GEE655378 GOA655370:GOA655378 GXW655370:GXW655378 HHS655370:HHS655378 HRO655370:HRO655378 IBK655370:IBK655378 ILG655370:ILG655378 IVC655370:IVC655378 JEY655370:JEY655378 JOU655370:JOU655378 JYQ655370:JYQ655378 KIM655370:KIM655378 KSI655370:KSI655378 LCE655370:LCE655378 LMA655370:LMA655378 LVW655370:LVW655378 MFS655370:MFS655378 MPO655370:MPO655378 MZK655370:MZK655378 NJG655370:NJG655378 NTC655370:NTC655378 OCY655370:OCY655378 OMU655370:OMU655378 OWQ655370:OWQ655378 PGM655370:PGM655378 PQI655370:PQI655378 QAE655370:QAE655378 QKA655370:QKA655378 QTW655370:QTW655378 RDS655370:RDS655378 RNO655370:RNO655378 RXK655370:RXK655378 SHG655370:SHG655378 SRC655370:SRC655378 TAY655370:TAY655378 TKU655370:TKU655378 TUQ655370:TUQ655378 UEM655370:UEM655378 UOI655370:UOI655378 UYE655370:UYE655378 VIA655370:VIA655378 VRW655370:VRW655378 WBS655370:WBS655378 WLO655370:WLO655378 WVK655370:WVK655378 K720906:K720914 IY720906:IY720914 SU720906:SU720914 ACQ720906:ACQ720914 AMM720906:AMM720914 AWI720906:AWI720914 BGE720906:BGE720914 BQA720906:BQA720914 BZW720906:BZW720914 CJS720906:CJS720914 CTO720906:CTO720914 DDK720906:DDK720914 DNG720906:DNG720914 DXC720906:DXC720914 EGY720906:EGY720914 EQU720906:EQU720914 FAQ720906:FAQ720914 FKM720906:FKM720914 FUI720906:FUI720914 GEE720906:GEE720914 GOA720906:GOA720914 GXW720906:GXW720914 HHS720906:HHS720914 HRO720906:HRO720914 IBK720906:IBK720914 ILG720906:ILG720914 IVC720906:IVC720914 JEY720906:JEY720914 JOU720906:JOU720914 JYQ720906:JYQ720914 KIM720906:KIM720914 KSI720906:KSI720914 LCE720906:LCE720914 LMA720906:LMA720914 LVW720906:LVW720914 MFS720906:MFS720914 MPO720906:MPO720914 MZK720906:MZK720914 NJG720906:NJG720914 NTC720906:NTC720914 OCY720906:OCY720914 OMU720906:OMU720914 OWQ720906:OWQ720914 PGM720906:PGM720914 PQI720906:PQI720914 QAE720906:QAE720914 QKA720906:QKA720914 QTW720906:QTW720914 RDS720906:RDS720914 RNO720906:RNO720914 RXK720906:RXK720914 SHG720906:SHG720914 SRC720906:SRC720914 TAY720906:TAY720914 TKU720906:TKU720914 TUQ720906:TUQ720914 UEM720906:UEM720914 UOI720906:UOI720914 UYE720906:UYE720914 VIA720906:VIA720914 VRW720906:VRW720914 WBS720906:WBS720914 WLO720906:WLO720914 WVK720906:WVK720914 K786442:K786450 IY786442:IY786450 SU786442:SU786450 ACQ786442:ACQ786450 AMM786442:AMM786450 AWI786442:AWI786450 BGE786442:BGE786450 BQA786442:BQA786450 BZW786442:BZW786450 CJS786442:CJS786450 CTO786442:CTO786450 DDK786442:DDK786450 DNG786442:DNG786450 DXC786442:DXC786450 EGY786442:EGY786450 EQU786442:EQU786450 FAQ786442:FAQ786450 FKM786442:FKM786450 FUI786442:FUI786450 GEE786442:GEE786450 GOA786442:GOA786450 GXW786442:GXW786450 HHS786442:HHS786450 HRO786442:HRO786450 IBK786442:IBK786450 ILG786442:ILG786450 IVC786442:IVC786450 JEY786442:JEY786450 JOU786442:JOU786450 JYQ786442:JYQ786450 KIM786442:KIM786450 KSI786442:KSI786450 LCE786442:LCE786450 LMA786442:LMA786450 LVW786442:LVW786450 MFS786442:MFS786450 MPO786442:MPO786450 MZK786442:MZK786450 NJG786442:NJG786450 NTC786442:NTC786450 OCY786442:OCY786450 OMU786442:OMU786450 OWQ786442:OWQ786450 PGM786442:PGM786450 PQI786442:PQI786450 QAE786442:QAE786450 QKA786442:QKA786450 QTW786442:QTW786450 RDS786442:RDS786450 RNO786442:RNO786450 RXK786442:RXK786450 SHG786442:SHG786450 SRC786442:SRC786450 TAY786442:TAY786450 TKU786442:TKU786450 TUQ786442:TUQ786450 UEM786442:UEM786450 UOI786442:UOI786450 UYE786442:UYE786450 VIA786442:VIA786450 VRW786442:VRW786450 WBS786442:WBS786450 WLO786442:WLO786450 WVK786442:WVK786450 K851978:K851986 IY851978:IY851986 SU851978:SU851986 ACQ851978:ACQ851986 AMM851978:AMM851986 AWI851978:AWI851986 BGE851978:BGE851986 BQA851978:BQA851986 BZW851978:BZW851986 CJS851978:CJS851986 CTO851978:CTO851986 DDK851978:DDK851986 DNG851978:DNG851986 DXC851978:DXC851986 EGY851978:EGY851986 EQU851978:EQU851986 FAQ851978:FAQ851986 FKM851978:FKM851986 FUI851978:FUI851986 GEE851978:GEE851986 GOA851978:GOA851986 GXW851978:GXW851986 HHS851978:HHS851986 HRO851978:HRO851986 IBK851978:IBK851986 ILG851978:ILG851986 IVC851978:IVC851986 JEY851978:JEY851986 JOU851978:JOU851986 JYQ851978:JYQ851986 KIM851978:KIM851986 KSI851978:KSI851986 LCE851978:LCE851986 LMA851978:LMA851986 LVW851978:LVW851986 MFS851978:MFS851986 MPO851978:MPO851986 MZK851978:MZK851986 NJG851978:NJG851986 NTC851978:NTC851986 OCY851978:OCY851986 OMU851978:OMU851986 OWQ851978:OWQ851986 PGM851978:PGM851986 PQI851978:PQI851986 QAE851978:QAE851986 QKA851978:QKA851986 QTW851978:QTW851986 RDS851978:RDS851986 RNO851978:RNO851986 RXK851978:RXK851986 SHG851978:SHG851986 SRC851978:SRC851986 TAY851978:TAY851986 TKU851978:TKU851986 TUQ851978:TUQ851986 UEM851978:UEM851986 UOI851978:UOI851986 UYE851978:UYE851986 VIA851978:VIA851986 VRW851978:VRW851986 WBS851978:WBS851986 WLO851978:WLO851986 WVK851978:WVK851986 K917514:K917522 IY917514:IY917522 SU917514:SU917522 ACQ917514:ACQ917522 AMM917514:AMM917522 AWI917514:AWI917522 BGE917514:BGE917522 BQA917514:BQA917522 BZW917514:BZW917522 CJS917514:CJS917522 CTO917514:CTO917522 DDK917514:DDK917522 DNG917514:DNG917522 DXC917514:DXC917522 EGY917514:EGY917522 EQU917514:EQU917522 FAQ917514:FAQ917522 FKM917514:FKM917522 FUI917514:FUI917522 GEE917514:GEE917522 GOA917514:GOA917522 GXW917514:GXW917522 HHS917514:HHS917522 HRO917514:HRO917522 IBK917514:IBK917522 ILG917514:ILG917522 IVC917514:IVC917522 JEY917514:JEY917522 JOU917514:JOU917522 JYQ917514:JYQ917522 KIM917514:KIM917522 KSI917514:KSI917522 LCE917514:LCE917522 LMA917514:LMA917522 LVW917514:LVW917522 MFS917514:MFS917522 MPO917514:MPO917522 MZK917514:MZK917522 NJG917514:NJG917522 NTC917514:NTC917522 OCY917514:OCY917522 OMU917514:OMU917522 OWQ917514:OWQ917522 PGM917514:PGM917522 PQI917514:PQI917522 QAE917514:QAE917522 QKA917514:QKA917522 QTW917514:QTW917522 RDS917514:RDS917522 RNO917514:RNO917522 RXK917514:RXK917522 SHG917514:SHG917522 SRC917514:SRC917522 TAY917514:TAY917522 TKU917514:TKU917522 TUQ917514:TUQ917522 UEM917514:UEM917522 UOI917514:UOI917522 UYE917514:UYE917522 VIA917514:VIA917522 VRW917514:VRW917522 WBS917514:WBS917522 WLO917514:WLO917522 WVK917514:WVK917522 K983050:K983058 IY983050:IY983058 SU983050:SU983058 ACQ983050:ACQ983058 AMM983050:AMM983058 AWI983050:AWI983058 BGE983050:BGE983058 BQA983050:BQA983058 BZW983050:BZW983058 CJS983050:CJS983058 CTO983050:CTO983058 DDK983050:DDK983058 DNG983050:DNG983058 DXC983050:DXC983058 EGY983050:EGY983058 EQU983050:EQU983058 FAQ983050:FAQ983058 FKM983050:FKM983058 FUI983050:FUI983058 GEE983050:GEE983058 GOA983050:GOA983058 GXW983050:GXW983058 HHS983050:HHS983058 HRO983050:HRO983058 IBK983050:IBK983058 ILG983050:ILG983058 IVC983050:IVC983058 JEY983050:JEY983058 JOU983050:JOU983058 JYQ983050:JYQ983058 KIM983050:KIM983058 KSI983050:KSI983058 LCE983050:LCE983058 LMA983050:LMA983058 LVW983050:LVW983058 MFS983050:MFS983058 MPO983050:MPO983058 MZK983050:MZK983058 NJG983050:NJG983058 NTC983050:NTC983058 OCY983050:OCY983058 OMU983050:OMU983058 OWQ983050:OWQ983058 PGM983050:PGM983058 PQI983050:PQI983058 QAE983050:QAE983058 QKA983050:QKA983058 QTW983050:QTW983058 RDS983050:RDS983058 RNO983050:RNO983058 RXK983050:RXK983058 SHG983050:SHG983058 SRC983050:SRC983058 TAY983050:TAY983058 TKU983050:TKU983058 TUQ983050:TUQ983058 UEM983050:UEM983058 UOI983050:UOI983058 UYE983050:UYE983058 VIA983050:VIA983058 VRW983050:VRW983058 WBS983050:WBS983058 WLO983050:WLO983058 WVK983050:WVK983058 I31:I39 IW31:IW39 SS31:SS39 ACO31:ACO39 AMK31:AMK39 AWG31:AWG39 BGC31:BGC39 BPY31:BPY39 BZU31:BZU39 CJQ31:CJQ39 CTM31:CTM39 DDI31:DDI39 DNE31:DNE39 DXA31:DXA39 EGW31:EGW39 EQS31:EQS39 FAO31:FAO39 FKK31:FKK39 FUG31:FUG39 GEC31:GEC39 GNY31:GNY39 GXU31:GXU39 HHQ31:HHQ39 HRM31:HRM39 IBI31:IBI39 ILE31:ILE39 IVA31:IVA39 JEW31:JEW39 JOS31:JOS39 JYO31:JYO39 KIK31:KIK39 KSG31:KSG39 LCC31:LCC39 LLY31:LLY39 LVU31:LVU39 MFQ31:MFQ39 MPM31:MPM39 MZI31:MZI39 NJE31:NJE39 NTA31:NTA39 OCW31:OCW39 OMS31:OMS39 OWO31:OWO39 PGK31:PGK39 PQG31:PQG39 QAC31:QAC39 QJY31:QJY39 QTU31:QTU39 RDQ31:RDQ39 RNM31:RNM39 RXI31:RXI39 SHE31:SHE39 SRA31:SRA39 TAW31:TAW39 TKS31:TKS39 TUO31:TUO39 UEK31:UEK39 UOG31:UOG39 UYC31:UYC39 VHY31:VHY39 VRU31:VRU39 WBQ31:WBQ39 WLM31:WLM39 WVI31:WVI39 I65564:I65572 IW65564:IW65572 SS65564:SS65572 ACO65564:ACO65572 AMK65564:AMK65572 AWG65564:AWG65572 BGC65564:BGC65572 BPY65564:BPY65572 BZU65564:BZU65572 CJQ65564:CJQ65572 CTM65564:CTM65572 DDI65564:DDI65572 DNE65564:DNE65572 DXA65564:DXA65572 EGW65564:EGW65572 EQS65564:EQS65572 FAO65564:FAO65572 FKK65564:FKK65572 FUG65564:FUG65572 GEC65564:GEC65572 GNY65564:GNY65572 GXU65564:GXU65572 HHQ65564:HHQ65572 HRM65564:HRM65572 IBI65564:IBI65572 ILE65564:ILE65572 IVA65564:IVA65572 JEW65564:JEW65572 JOS65564:JOS65572 JYO65564:JYO65572 KIK65564:KIK65572 KSG65564:KSG65572 LCC65564:LCC65572 LLY65564:LLY65572 LVU65564:LVU65572 MFQ65564:MFQ65572 MPM65564:MPM65572 MZI65564:MZI65572 NJE65564:NJE65572 NTA65564:NTA65572 OCW65564:OCW65572 OMS65564:OMS65572 OWO65564:OWO65572 PGK65564:PGK65572 PQG65564:PQG65572 QAC65564:QAC65572 QJY65564:QJY65572 QTU65564:QTU65572 RDQ65564:RDQ65572 RNM65564:RNM65572 RXI65564:RXI65572 SHE65564:SHE65572 SRA65564:SRA65572 TAW65564:TAW65572 TKS65564:TKS65572 TUO65564:TUO65572 UEK65564:UEK65572 UOG65564:UOG65572 UYC65564:UYC65572 VHY65564:VHY65572 VRU65564:VRU65572 WBQ65564:WBQ65572 WLM65564:WLM65572 WVI65564:WVI65572 I131100:I131108 IW131100:IW131108 SS131100:SS131108 ACO131100:ACO131108 AMK131100:AMK131108 AWG131100:AWG131108 BGC131100:BGC131108 BPY131100:BPY131108 BZU131100:BZU131108 CJQ131100:CJQ131108 CTM131100:CTM131108 DDI131100:DDI131108 DNE131100:DNE131108 DXA131100:DXA131108 EGW131100:EGW131108 EQS131100:EQS131108 FAO131100:FAO131108 FKK131100:FKK131108 FUG131100:FUG131108 GEC131100:GEC131108 GNY131100:GNY131108 GXU131100:GXU131108 HHQ131100:HHQ131108 HRM131100:HRM131108 IBI131100:IBI131108 ILE131100:ILE131108 IVA131100:IVA131108 JEW131100:JEW131108 JOS131100:JOS131108 JYO131100:JYO131108 KIK131100:KIK131108 KSG131100:KSG131108 LCC131100:LCC131108 LLY131100:LLY131108 LVU131100:LVU131108 MFQ131100:MFQ131108 MPM131100:MPM131108 MZI131100:MZI131108 NJE131100:NJE131108 NTA131100:NTA131108 OCW131100:OCW131108 OMS131100:OMS131108 OWO131100:OWO131108 PGK131100:PGK131108 PQG131100:PQG131108 QAC131100:QAC131108 QJY131100:QJY131108 QTU131100:QTU131108 RDQ131100:RDQ131108 RNM131100:RNM131108 RXI131100:RXI131108 SHE131100:SHE131108 SRA131100:SRA131108 TAW131100:TAW131108 TKS131100:TKS131108 TUO131100:TUO131108 UEK131100:UEK131108 UOG131100:UOG131108 UYC131100:UYC131108 VHY131100:VHY131108 VRU131100:VRU131108 WBQ131100:WBQ131108 WLM131100:WLM131108 WVI131100:WVI131108 I196636:I196644 IW196636:IW196644 SS196636:SS196644 ACO196636:ACO196644 AMK196636:AMK196644 AWG196636:AWG196644 BGC196636:BGC196644 BPY196636:BPY196644 BZU196636:BZU196644 CJQ196636:CJQ196644 CTM196636:CTM196644 DDI196636:DDI196644 DNE196636:DNE196644 DXA196636:DXA196644 EGW196636:EGW196644 EQS196636:EQS196644 FAO196636:FAO196644 FKK196636:FKK196644 FUG196636:FUG196644 GEC196636:GEC196644 GNY196636:GNY196644 GXU196636:GXU196644 HHQ196636:HHQ196644 HRM196636:HRM196644 IBI196636:IBI196644 ILE196636:ILE196644 IVA196636:IVA196644 JEW196636:JEW196644 JOS196636:JOS196644 JYO196636:JYO196644 KIK196636:KIK196644 KSG196636:KSG196644 LCC196636:LCC196644 LLY196636:LLY196644 LVU196636:LVU196644 MFQ196636:MFQ196644 MPM196636:MPM196644 MZI196636:MZI196644 NJE196636:NJE196644 NTA196636:NTA196644 OCW196636:OCW196644 OMS196636:OMS196644 OWO196636:OWO196644 PGK196636:PGK196644 PQG196636:PQG196644 QAC196636:QAC196644 QJY196636:QJY196644 QTU196636:QTU196644 RDQ196636:RDQ196644 RNM196636:RNM196644 RXI196636:RXI196644 SHE196636:SHE196644 SRA196636:SRA196644 TAW196636:TAW196644 TKS196636:TKS196644 TUO196636:TUO196644 UEK196636:UEK196644 UOG196636:UOG196644 UYC196636:UYC196644 VHY196636:VHY196644 VRU196636:VRU196644 WBQ196636:WBQ196644 WLM196636:WLM196644 WVI196636:WVI196644 I262172:I262180 IW262172:IW262180 SS262172:SS262180 ACO262172:ACO262180 AMK262172:AMK262180 AWG262172:AWG262180 BGC262172:BGC262180 BPY262172:BPY262180 BZU262172:BZU262180 CJQ262172:CJQ262180 CTM262172:CTM262180 DDI262172:DDI262180 DNE262172:DNE262180 DXA262172:DXA262180 EGW262172:EGW262180 EQS262172:EQS262180 FAO262172:FAO262180 FKK262172:FKK262180 FUG262172:FUG262180 GEC262172:GEC262180 GNY262172:GNY262180 GXU262172:GXU262180 HHQ262172:HHQ262180 HRM262172:HRM262180 IBI262172:IBI262180 ILE262172:ILE262180 IVA262172:IVA262180 JEW262172:JEW262180 JOS262172:JOS262180 JYO262172:JYO262180 KIK262172:KIK262180 KSG262172:KSG262180 LCC262172:LCC262180 LLY262172:LLY262180 LVU262172:LVU262180 MFQ262172:MFQ262180 MPM262172:MPM262180 MZI262172:MZI262180 NJE262172:NJE262180 NTA262172:NTA262180 OCW262172:OCW262180 OMS262172:OMS262180 OWO262172:OWO262180 PGK262172:PGK262180 PQG262172:PQG262180 QAC262172:QAC262180 QJY262172:QJY262180 QTU262172:QTU262180 RDQ262172:RDQ262180 RNM262172:RNM262180 RXI262172:RXI262180 SHE262172:SHE262180 SRA262172:SRA262180 TAW262172:TAW262180 TKS262172:TKS262180 TUO262172:TUO262180 UEK262172:UEK262180 UOG262172:UOG262180 UYC262172:UYC262180 VHY262172:VHY262180 VRU262172:VRU262180 WBQ262172:WBQ262180 WLM262172:WLM262180 WVI262172:WVI262180 I327708:I327716 IW327708:IW327716 SS327708:SS327716 ACO327708:ACO327716 AMK327708:AMK327716 AWG327708:AWG327716 BGC327708:BGC327716 BPY327708:BPY327716 BZU327708:BZU327716 CJQ327708:CJQ327716 CTM327708:CTM327716 DDI327708:DDI327716 DNE327708:DNE327716 DXA327708:DXA327716 EGW327708:EGW327716 EQS327708:EQS327716 FAO327708:FAO327716 FKK327708:FKK327716 FUG327708:FUG327716 GEC327708:GEC327716 GNY327708:GNY327716 GXU327708:GXU327716 HHQ327708:HHQ327716 HRM327708:HRM327716 IBI327708:IBI327716 ILE327708:ILE327716 IVA327708:IVA327716 JEW327708:JEW327716 JOS327708:JOS327716 JYO327708:JYO327716 KIK327708:KIK327716 KSG327708:KSG327716 LCC327708:LCC327716 LLY327708:LLY327716 LVU327708:LVU327716 MFQ327708:MFQ327716 MPM327708:MPM327716 MZI327708:MZI327716 NJE327708:NJE327716 NTA327708:NTA327716 OCW327708:OCW327716 OMS327708:OMS327716 OWO327708:OWO327716 PGK327708:PGK327716 PQG327708:PQG327716 QAC327708:QAC327716 QJY327708:QJY327716 QTU327708:QTU327716 RDQ327708:RDQ327716 RNM327708:RNM327716 RXI327708:RXI327716 SHE327708:SHE327716 SRA327708:SRA327716 TAW327708:TAW327716 TKS327708:TKS327716 TUO327708:TUO327716 UEK327708:UEK327716 UOG327708:UOG327716 UYC327708:UYC327716 VHY327708:VHY327716 VRU327708:VRU327716 WBQ327708:WBQ327716 WLM327708:WLM327716 WVI327708:WVI327716 I393244:I393252 IW393244:IW393252 SS393244:SS393252 ACO393244:ACO393252 AMK393244:AMK393252 AWG393244:AWG393252 BGC393244:BGC393252 BPY393244:BPY393252 BZU393244:BZU393252 CJQ393244:CJQ393252 CTM393244:CTM393252 DDI393244:DDI393252 DNE393244:DNE393252 DXA393244:DXA393252 EGW393244:EGW393252 EQS393244:EQS393252 FAO393244:FAO393252 FKK393244:FKK393252 FUG393244:FUG393252 GEC393244:GEC393252 GNY393244:GNY393252 GXU393244:GXU393252 HHQ393244:HHQ393252 HRM393244:HRM393252 IBI393244:IBI393252 ILE393244:ILE393252 IVA393244:IVA393252 JEW393244:JEW393252 JOS393244:JOS393252 JYO393244:JYO393252 KIK393244:KIK393252 KSG393244:KSG393252 LCC393244:LCC393252 LLY393244:LLY393252 LVU393244:LVU393252 MFQ393244:MFQ393252 MPM393244:MPM393252 MZI393244:MZI393252 NJE393244:NJE393252 NTA393244:NTA393252 OCW393244:OCW393252 OMS393244:OMS393252 OWO393244:OWO393252 PGK393244:PGK393252 PQG393244:PQG393252 QAC393244:QAC393252 QJY393244:QJY393252 QTU393244:QTU393252 RDQ393244:RDQ393252 RNM393244:RNM393252 RXI393244:RXI393252 SHE393244:SHE393252 SRA393244:SRA393252 TAW393244:TAW393252 TKS393244:TKS393252 TUO393244:TUO393252 UEK393244:UEK393252 UOG393244:UOG393252 UYC393244:UYC393252 VHY393244:VHY393252 VRU393244:VRU393252 WBQ393244:WBQ393252 WLM393244:WLM393252 WVI393244:WVI393252 I458780:I458788 IW458780:IW458788 SS458780:SS458788 ACO458780:ACO458788 AMK458780:AMK458788 AWG458780:AWG458788 BGC458780:BGC458788 BPY458780:BPY458788 BZU458780:BZU458788 CJQ458780:CJQ458788 CTM458780:CTM458788 DDI458780:DDI458788 DNE458780:DNE458788 DXA458780:DXA458788 EGW458780:EGW458788 EQS458780:EQS458788 FAO458780:FAO458788 FKK458780:FKK458788 FUG458780:FUG458788 GEC458780:GEC458788 GNY458780:GNY458788 GXU458780:GXU458788 HHQ458780:HHQ458788 HRM458780:HRM458788 IBI458780:IBI458788 ILE458780:ILE458788 IVA458780:IVA458788 JEW458780:JEW458788 JOS458780:JOS458788 JYO458780:JYO458788 KIK458780:KIK458788 KSG458780:KSG458788 LCC458780:LCC458788 LLY458780:LLY458788 LVU458780:LVU458788 MFQ458780:MFQ458788 MPM458780:MPM458788 MZI458780:MZI458788 NJE458780:NJE458788 NTA458780:NTA458788 OCW458780:OCW458788 OMS458780:OMS458788 OWO458780:OWO458788 PGK458780:PGK458788 PQG458780:PQG458788 QAC458780:QAC458788 QJY458780:QJY458788 QTU458780:QTU458788 RDQ458780:RDQ458788 RNM458780:RNM458788 RXI458780:RXI458788 SHE458780:SHE458788 SRA458780:SRA458788 TAW458780:TAW458788 TKS458780:TKS458788 TUO458780:TUO458788 UEK458780:UEK458788 UOG458780:UOG458788 UYC458780:UYC458788 VHY458780:VHY458788 VRU458780:VRU458788 WBQ458780:WBQ458788 WLM458780:WLM458788 WVI458780:WVI458788 I524316:I524324 IW524316:IW524324 SS524316:SS524324 ACO524316:ACO524324 AMK524316:AMK524324 AWG524316:AWG524324 BGC524316:BGC524324 BPY524316:BPY524324 BZU524316:BZU524324 CJQ524316:CJQ524324 CTM524316:CTM524324 DDI524316:DDI524324 DNE524316:DNE524324 DXA524316:DXA524324 EGW524316:EGW524324 EQS524316:EQS524324 FAO524316:FAO524324 FKK524316:FKK524324 FUG524316:FUG524324 GEC524316:GEC524324 GNY524316:GNY524324 GXU524316:GXU524324 HHQ524316:HHQ524324 HRM524316:HRM524324 IBI524316:IBI524324 ILE524316:ILE524324 IVA524316:IVA524324 JEW524316:JEW524324 JOS524316:JOS524324 JYO524316:JYO524324 KIK524316:KIK524324 KSG524316:KSG524324 LCC524316:LCC524324 LLY524316:LLY524324 LVU524316:LVU524324 MFQ524316:MFQ524324 MPM524316:MPM524324 MZI524316:MZI524324 NJE524316:NJE524324 NTA524316:NTA524324 OCW524316:OCW524324 OMS524316:OMS524324 OWO524316:OWO524324 PGK524316:PGK524324 PQG524316:PQG524324 QAC524316:QAC524324 QJY524316:QJY524324 QTU524316:QTU524324 RDQ524316:RDQ524324 RNM524316:RNM524324 RXI524316:RXI524324 SHE524316:SHE524324 SRA524316:SRA524324 TAW524316:TAW524324 TKS524316:TKS524324 TUO524316:TUO524324 UEK524316:UEK524324 UOG524316:UOG524324 UYC524316:UYC524324 VHY524316:VHY524324 VRU524316:VRU524324 WBQ524316:WBQ524324 WLM524316:WLM524324 WVI524316:WVI524324 I589852:I589860 IW589852:IW589860 SS589852:SS589860 ACO589852:ACO589860 AMK589852:AMK589860 AWG589852:AWG589860 BGC589852:BGC589860 BPY589852:BPY589860 BZU589852:BZU589860 CJQ589852:CJQ589860 CTM589852:CTM589860 DDI589852:DDI589860 DNE589852:DNE589860 DXA589852:DXA589860 EGW589852:EGW589860 EQS589852:EQS589860 FAO589852:FAO589860 FKK589852:FKK589860 FUG589852:FUG589860 GEC589852:GEC589860 GNY589852:GNY589860 GXU589852:GXU589860 HHQ589852:HHQ589860 HRM589852:HRM589860 IBI589852:IBI589860 ILE589852:ILE589860 IVA589852:IVA589860 JEW589852:JEW589860 JOS589852:JOS589860 JYO589852:JYO589860 KIK589852:KIK589860 KSG589852:KSG589860 LCC589852:LCC589860 LLY589852:LLY589860 LVU589852:LVU589860 MFQ589852:MFQ589860 MPM589852:MPM589860 MZI589852:MZI589860 NJE589852:NJE589860 NTA589852:NTA589860 OCW589852:OCW589860 OMS589852:OMS589860 OWO589852:OWO589860 PGK589852:PGK589860 PQG589852:PQG589860 QAC589852:QAC589860 QJY589852:QJY589860 QTU589852:QTU589860 RDQ589852:RDQ589860 RNM589852:RNM589860 RXI589852:RXI589860 SHE589852:SHE589860 SRA589852:SRA589860 TAW589852:TAW589860 TKS589852:TKS589860 TUO589852:TUO589860 UEK589852:UEK589860 UOG589852:UOG589860 UYC589852:UYC589860 VHY589852:VHY589860 VRU589852:VRU589860 WBQ589852:WBQ589860 WLM589852:WLM589860 WVI589852:WVI589860 I655388:I655396 IW655388:IW655396 SS655388:SS655396 ACO655388:ACO655396 AMK655388:AMK655396 AWG655388:AWG655396 BGC655388:BGC655396 BPY655388:BPY655396 BZU655388:BZU655396 CJQ655388:CJQ655396 CTM655388:CTM655396 DDI655388:DDI655396 DNE655388:DNE655396 DXA655388:DXA655396 EGW655388:EGW655396 EQS655388:EQS655396 FAO655388:FAO655396 FKK655388:FKK655396 FUG655388:FUG655396 GEC655388:GEC655396 GNY655388:GNY655396 GXU655388:GXU655396 HHQ655388:HHQ655396 HRM655388:HRM655396 IBI655388:IBI655396 ILE655388:ILE655396 IVA655388:IVA655396 JEW655388:JEW655396 JOS655388:JOS655396 JYO655388:JYO655396 KIK655388:KIK655396 KSG655388:KSG655396 LCC655388:LCC655396 LLY655388:LLY655396 LVU655388:LVU655396 MFQ655388:MFQ655396 MPM655388:MPM655396 MZI655388:MZI655396 NJE655388:NJE655396 NTA655388:NTA655396 OCW655388:OCW655396 OMS655388:OMS655396 OWO655388:OWO655396 PGK655388:PGK655396 PQG655388:PQG655396 QAC655388:QAC655396 QJY655388:QJY655396 QTU655388:QTU655396 RDQ655388:RDQ655396 RNM655388:RNM655396 RXI655388:RXI655396 SHE655388:SHE655396 SRA655388:SRA655396 TAW655388:TAW655396 TKS655388:TKS655396 TUO655388:TUO655396 UEK655388:UEK655396 UOG655388:UOG655396 UYC655388:UYC655396 VHY655388:VHY655396 VRU655388:VRU655396 WBQ655388:WBQ655396 WLM655388:WLM655396 WVI655388:WVI655396 I720924:I720932 IW720924:IW720932 SS720924:SS720932 ACO720924:ACO720932 AMK720924:AMK720932 AWG720924:AWG720932 BGC720924:BGC720932 BPY720924:BPY720932 BZU720924:BZU720932 CJQ720924:CJQ720932 CTM720924:CTM720932 DDI720924:DDI720932 DNE720924:DNE720932 DXA720924:DXA720932 EGW720924:EGW720932 EQS720924:EQS720932 FAO720924:FAO720932 FKK720924:FKK720932 FUG720924:FUG720932 GEC720924:GEC720932 GNY720924:GNY720932 GXU720924:GXU720932 HHQ720924:HHQ720932 HRM720924:HRM720932 IBI720924:IBI720932 ILE720924:ILE720932 IVA720924:IVA720932 JEW720924:JEW720932 JOS720924:JOS720932 JYO720924:JYO720932 KIK720924:KIK720932 KSG720924:KSG720932 LCC720924:LCC720932 LLY720924:LLY720932 LVU720924:LVU720932 MFQ720924:MFQ720932 MPM720924:MPM720932 MZI720924:MZI720932 NJE720924:NJE720932 NTA720924:NTA720932 OCW720924:OCW720932 OMS720924:OMS720932 OWO720924:OWO720932 PGK720924:PGK720932 PQG720924:PQG720932 QAC720924:QAC720932 QJY720924:QJY720932 QTU720924:QTU720932 RDQ720924:RDQ720932 RNM720924:RNM720932 RXI720924:RXI720932 SHE720924:SHE720932 SRA720924:SRA720932 TAW720924:TAW720932 TKS720924:TKS720932 TUO720924:TUO720932 UEK720924:UEK720932 UOG720924:UOG720932 UYC720924:UYC720932 VHY720924:VHY720932 VRU720924:VRU720932 WBQ720924:WBQ720932 WLM720924:WLM720932 WVI720924:WVI720932 I786460:I786468 IW786460:IW786468 SS786460:SS786468 ACO786460:ACO786468 AMK786460:AMK786468 AWG786460:AWG786468 BGC786460:BGC786468 BPY786460:BPY786468 BZU786460:BZU786468 CJQ786460:CJQ786468 CTM786460:CTM786468 DDI786460:DDI786468 DNE786460:DNE786468 DXA786460:DXA786468 EGW786460:EGW786468 EQS786460:EQS786468 FAO786460:FAO786468 FKK786460:FKK786468 FUG786460:FUG786468 GEC786460:GEC786468 GNY786460:GNY786468 GXU786460:GXU786468 HHQ786460:HHQ786468 HRM786460:HRM786468 IBI786460:IBI786468 ILE786460:ILE786468 IVA786460:IVA786468 JEW786460:JEW786468 JOS786460:JOS786468 JYO786460:JYO786468 KIK786460:KIK786468 KSG786460:KSG786468 LCC786460:LCC786468 LLY786460:LLY786468 LVU786460:LVU786468 MFQ786460:MFQ786468 MPM786460:MPM786468 MZI786460:MZI786468 NJE786460:NJE786468 NTA786460:NTA786468 OCW786460:OCW786468 OMS786460:OMS786468 OWO786460:OWO786468 PGK786460:PGK786468 PQG786460:PQG786468 QAC786460:QAC786468 QJY786460:QJY786468 QTU786460:QTU786468 RDQ786460:RDQ786468 RNM786460:RNM786468 RXI786460:RXI786468 SHE786460:SHE786468 SRA786460:SRA786468 TAW786460:TAW786468 TKS786460:TKS786468 TUO786460:TUO786468 UEK786460:UEK786468 UOG786460:UOG786468 UYC786460:UYC786468 VHY786460:VHY786468 VRU786460:VRU786468 WBQ786460:WBQ786468 WLM786460:WLM786468 WVI786460:WVI786468 I851996:I852004 IW851996:IW852004 SS851996:SS852004 ACO851996:ACO852004 AMK851996:AMK852004 AWG851996:AWG852004 BGC851996:BGC852004 BPY851996:BPY852004 BZU851996:BZU852004 CJQ851996:CJQ852004 CTM851996:CTM852004 DDI851996:DDI852004 DNE851996:DNE852004 DXA851996:DXA852004 EGW851996:EGW852004 EQS851996:EQS852004 FAO851996:FAO852004 FKK851996:FKK852004 FUG851996:FUG852004 GEC851996:GEC852004 GNY851996:GNY852004 GXU851996:GXU852004 HHQ851996:HHQ852004 HRM851996:HRM852004 IBI851996:IBI852004 ILE851996:ILE852004 IVA851996:IVA852004 JEW851996:JEW852004 JOS851996:JOS852004 JYO851996:JYO852004 KIK851996:KIK852004 KSG851996:KSG852004 LCC851996:LCC852004 LLY851996:LLY852004 LVU851996:LVU852004 MFQ851996:MFQ852004 MPM851996:MPM852004 MZI851996:MZI852004 NJE851996:NJE852004 NTA851996:NTA852004 OCW851996:OCW852004 OMS851996:OMS852004 OWO851996:OWO852004 PGK851996:PGK852004 PQG851996:PQG852004 QAC851996:QAC852004 QJY851996:QJY852004 QTU851996:QTU852004 RDQ851996:RDQ852004 RNM851996:RNM852004 RXI851996:RXI852004 SHE851996:SHE852004 SRA851996:SRA852004 TAW851996:TAW852004 TKS851996:TKS852004 TUO851996:TUO852004 UEK851996:UEK852004 UOG851996:UOG852004 UYC851996:UYC852004 VHY851996:VHY852004 VRU851996:VRU852004 WBQ851996:WBQ852004 WLM851996:WLM852004 WVI851996:WVI852004 I917532:I917540 IW917532:IW917540 SS917532:SS917540 ACO917532:ACO917540 AMK917532:AMK917540 AWG917532:AWG917540 BGC917532:BGC917540 BPY917532:BPY917540 BZU917532:BZU917540 CJQ917532:CJQ917540 CTM917532:CTM917540 DDI917532:DDI917540 DNE917532:DNE917540 DXA917532:DXA917540 EGW917532:EGW917540 EQS917532:EQS917540 FAO917532:FAO917540 FKK917532:FKK917540 FUG917532:FUG917540 GEC917532:GEC917540 GNY917532:GNY917540 GXU917532:GXU917540 HHQ917532:HHQ917540 HRM917532:HRM917540 IBI917532:IBI917540 ILE917532:ILE917540 IVA917532:IVA917540 JEW917532:JEW917540 JOS917532:JOS917540 JYO917532:JYO917540 KIK917532:KIK917540 KSG917532:KSG917540 LCC917532:LCC917540 LLY917532:LLY917540 LVU917532:LVU917540 MFQ917532:MFQ917540 MPM917532:MPM917540 MZI917532:MZI917540 NJE917532:NJE917540 NTA917532:NTA917540 OCW917532:OCW917540 OMS917532:OMS917540 OWO917532:OWO917540 PGK917532:PGK917540 PQG917532:PQG917540 QAC917532:QAC917540 QJY917532:QJY917540 QTU917532:QTU917540 RDQ917532:RDQ917540 RNM917532:RNM917540 RXI917532:RXI917540 SHE917532:SHE917540 SRA917532:SRA917540 TAW917532:TAW917540 TKS917532:TKS917540 TUO917532:TUO917540 UEK917532:UEK917540 UOG917532:UOG917540 UYC917532:UYC917540 VHY917532:VHY917540 VRU917532:VRU917540 WBQ917532:WBQ917540 WLM917532:WLM917540 WVI917532:WVI917540 I983068:I983076 IW983068:IW983076 SS983068:SS983076 ACO983068:ACO983076 AMK983068:AMK983076 AWG983068:AWG983076 BGC983068:BGC983076 BPY983068:BPY983076 BZU983068:BZU983076 CJQ983068:CJQ983076 CTM983068:CTM983076 DDI983068:DDI983076 DNE983068:DNE983076 DXA983068:DXA983076 EGW983068:EGW983076 EQS983068:EQS983076 FAO983068:FAO983076 FKK983068:FKK983076 FUG983068:FUG983076 GEC983068:GEC983076 GNY983068:GNY983076 GXU983068:GXU983076 HHQ983068:HHQ983076 HRM983068:HRM983076 IBI983068:IBI983076 ILE983068:ILE983076 IVA983068:IVA983076 JEW983068:JEW983076 JOS983068:JOS983076 JYO983068:JYO983076 KIK983068:KIK983076 KSG983068:KSG983076 LCC983068:LCC983076 LLY983068:LLY983076 LVU983068:LVU983076 MFQ983068:MFQ983076 MPM983068:MPM983076 MZI983068:MZI983076 NJE983068:NJE983076 NTA983068:NTA983076 OCW983068:OCW983076 OMS983068:OMS983076 OWO983068:OWO983076 PGK983068:PGK983076 PQG983068:PQG983076 QAC983068:QAC983076 QJY983068:QJY983076 QTU983068:QTU983076 RDQ983068:RDQ983076 RNM983068:RNM983076 RXI983068:RXI983076 SHE983068:SHE983076 SRA983068:SRA983076 TAW983068:TAW983076 TKS983068:TKS983076 TUO983068:TUO983076 UEK983068:UEK983076 UOG983068:UOG983076 UYC983068:UYC983076 VHY983068:VHY983076 VRU983068:VRU983076 WBQ983068:WBQ983076 WLM983068:WLM983076 WVI983068:WVI983076 K31:K39 IY31:IY39 SU31:SU39 ACQ31:ACQ39 AMM31:AMM39 AWI31:AWI39 BGE31:BGE39 BQA31:BQA39 BZW31:BZW39 CJS31:CJS39 CTO31:CTO39 DDK31:DDK39 DNG31:DNG39 DXC31:DXC39 EGY31:EGY39 EQU31:EQU39 FAQ31:FAQ39 FKM31:FKM39 FUI31:FUI39 GEE31:GEE39 GOA31:GOA39 GXW31:GXW39 HHS31:HHS39 HRO31:HRO39 IBK31:IBK39 ILG31:ILG39 IVC31:IVC39 JEY31:JEY39 JOU31:JOU39 JYQ31:JYQ39 KIM31:KIM39 KSI31:KSI39 LCE31:LCE39 LMA31:LMA39 LVW31:LVW39 MFS31:MFS39 MPO31:MPO39 MZK31:MZK39 NJG31:NJG39 NTC31:NTC39 OCY31:OCY39 OMU31:OMU39 OWQ31:OWQ39 PGM31:PGM39 PQI31:PQI39 QAE31:QAE39 QKA31:QKA39 QTW31:QTW39 RDS31:RDS39 RNO31:RNO39 RXK31:RXK39 SHG31:SHG39 SRC31:SRC39 TAY31:TAY39 TKU31:TKU39 TUQ31:TUQ39 UEM31:UEM39 UOI31:UOI39 UYE31:UYE39 VIA31:VIA39 VRW31:VRW39 WBS31:WBS39 WLO31:WLO39 WVK31:WVK39 K65564:K65572 IY65564:IY65572 SU65564:SU65572 ACQ65564:ACQ65572 AMM65564:AMM65572 AWI65564:AWI65572 BGE65564:BGE65572 BQA65564:BQA65572 BZW65564:BZW65572 CJS65564:CJS65572 CTO65564:CTO65572 DDK65564:DDK65572 DNG65564:DNG65572 DXC65564:DXC65572 EGY65564:EGY65572 EQU65564:EQU65572 FAQ65564:FAQ65572 FKM65564:FKM65572 FUI65564:FUI65572 GEE65564:GEE65572 GOA65564:GOA65572 GXW65564:GXW65572 HHS65564:HHS65572 HRO65564:HRO65572 IBK65564:IBK65572 ILG65564:ILG65572 IVC65564:IVC65572 JEY65564:JEY65572 JOU65564:JOU65572 JYQ65564:JYQ65572 KIM65564:KIM65572 KSI65564:KSI65572 LCE65564:LCE65572 LMA65564:LMA65572 LVW65564:LVW65572 MFS65564:MFS65572 MPO65564:MPO65572 MZK65564:MZK65572 NJG65564:NJG65572 NTC65564:NTC65572 OCY65564:OCY65572 OMU65564:OMU65572 OWQ65564:OWQ65572 PGM65564:PGM65572 PQI65564:PQI65572 QAE65564:QAE65572 QKA65564:QKA65572 QTW65564:QTW65572 RDS65564:RDS65572 RNO65564:RNO65572 RXK65564:RXK65572 SHG65564:SHG65572 SRC65564:SRC65572 TAY65564:TAY65572 TKU65564:TKU65572 TUQ65564:TUQ65572 UEM65564:UEM65572 UOI65564:UOI65572 UYE65564:UYE65572 VIA65564:VIA65572 VRW65564:VRW65572 WBS65564:WBS65572 WLO65564:WLO65572 WVK65564:WVK65572 K131100:K131108 IY131100:IY131108 SU131100:SU131108 ACQ131100:ACQ131108 AMM131100:AMM131108 AWI131100:AWI131108 BGE131100:BGE131108 BQA131100:BQA131108 BZW131100:BZW131108 CJS131100:CJS131108 CTO131100:CTO131108 DDK131100:DDK131108 DNG131100:DNG131108 DXC131100:DXC131108 EGY131100:EGY131108 EQU131100:EQU131108 FAQ131100:FAQ131108 FKM131100:FKM131108 FUI131100:FUI131108 GEE131100:GEE131108 GOA131100:GOA131108 GXW131100:GXW131108 HHS131100:HHS131108 HRO131100:HRO131108 IBK131100:IBK131108 ILG131100:ILG131108 IVC131100:IVC131108 JEY131100:JEY131108 JOU131100:JOU131108 JYQ131100:JYQ131108 KIM131100:KIM131108 KSI131100:KSI131108 LCE131100:LCE131108 LMA131100:LMA131108 LVW131100:LVW131108 MFS131100:MFS131108 MPO131100:MPO131108 MZK131100:MZK131108 NJG131100:NJG131108 NTC131100:NTC131108 OCY131100:OCY131108 OMU131100:OMU131108 OWQ131100:OWQ131108 PGM131100:PGM131108 PQI131100:PQI131108 QAE131100:QAE131108 QKA131100:QKA131108 QTW131100:QTW131108 RDS131100:RDS131108 RNO131100:RNO131108 RXK131100:RXK131108 SHG131100:SHG131108 SRC131100:SRC131108 TAY131100:TAY131108 TKU131100:TKU131108 TUQ131100:TUQ131108 UEM131100:UEM131108 UOI131100:UOI131108 UYE131100:UYE131108 VIA131100:VIA131108 VRW131100:VRW131108 WBS131100:WBS131108 WLO131100:WLO131108 WVK131100:WVK131108 K196636:K196644 IY196636:IY196644 SU196636:SU196644 ACQ196636:ACQ196644 AMM196636:AMM196644 AWI196636:AWI196644 BGE196636:BGE196644 BQA196636:BQA196644 BZW196636:BZW196644 CJS196636:CJS196644 CTO196636:CTO196644 DDK196636:DDK196644 DNG196636:DNG196644 DXC196636:DXC196644 EGY196636:EGY196644 EQU196636:EQU196644 FAQ196636:FAQ196644 FKM196636:FKM196644 FUI196636:FUI196644 GEE196636:GEE196644 GOA196636:GOA196644 GXW196636:GXW196644 HHS196636:HHS196644 HRO196636:HRO196644 IBK196636:IBK196644 ILG196636:ILG196644 IVC196636:IVC196644 JEY196636:JEY196644 JOU196636:JOU196644 JYQ196636:JYQ196644 KIM196636:KIM196644 KSI196636:KSI196644 LCE196636:LCE196644 LMA196636:LMA196644 LVW196636:LVW196644 MFS196636:MFS196644 MPO196636:MPO196644 MZK196636:MZK196644 NJG196636:NJG196644 NTC196636:NTC196644 OCY196636:OCY196644 OMU196636:OMU196644 OWQ196636:OWQ196644 PGM196636:PGM196644 PQI196636:PQI196644 QAE196636:QAE196644 QKA196636:QKA196644 QTW196636:QTW196644 RDS196636:RDS196644 RNO196636:RNO196644 RXK196636:RXK196644 SHG196636:SHG196644 SRC196636:SRC196644 TAY196636:TAY196644 TKU196636:TKU196644 TUQ196636:TUQ196644 UEM196636:UEM196644 UOI196636:UOI196644 UYE196636:UYE196644 VIA196636:VIA196644 VRW196636:VRW196644 WBS196636:WBS196644 WLO196636:WLO196644 WVK196636:WVK196644 K262172:K262180 IY262172:IY262180 SU262172:SU262180 ACQ262172:ACQ262180 AMM262172:AMM262180 AWI262172:AWI262180 BGE262172:BGE262180 BQA262172:BQA262180 BZW262172:BZW262180 CJS262172:CJS262180 CTO262172:CTO262180 DDK262172:DDK262180 DNG262172:DNG262180 DXC262172:DXC262180 EGY262172:EGY262180 EQU262172:EQU262180 FAQ262172:FAQ262180 FKM262172:FKM262180 FUI262172:FUI262180 GEE262172:GEE262180 GOA262172:GOA262180 GXW262172:GXW262180 HHS262172:HHS262180 HRO262172:HRO262180 IBK262172:IBK262180 ILG262172:ILG262180 IVC262172:IVC262180 JEY262172:JEY262180 JOU262172:JOU262180 JYQ262172:JYQ262180 KIM262172:KIM262180 KSI262172:KSI262180 LCE262172:LCE262180 LMA262172:LMA262180 LVW262172:LVW262180 MFS262172:MFS262180 MPO262172:MPO262180 MZK262172:MZK262180 NJG262172:NJG262180 NTC262172:NTC262180 OCY262172:OCY262180 OMU262172:OMU262180 OWQ262172:OWQ262180 PGM262172:PGM262180 PQI262172:PQI262180 QAE262172:QAE262180 QKA262172:QKA262180 QTW262172:QTW262180 RDS262172:RDS262180 RNO262172:RNO262180 RXK262172:RXK262180 SHG262172:SHG262180 SRC262172:SRC262180 TAY262172:TAY262180 TKU262172:TKU262180 TUQ262172:TUQ262180 UEM262172:UEM262180 UOI262172:UOI262180 UYE262172:UYE262180 VIA262172:VIA262180 VRW262172:VRW262180 WBS262172:WBS262180 WLO262172:WLO262180 WVK262172:WVK262180 K327708:K327716 IY327708:IY327716 SU327708:SU327716 ACQ327708:ACQ327716 AMM327708:AMM327716 AWI327708:AWI327716 BGE327708:BGE327716 BQA327708:BQA327716 BZW327708:BZW327716 CJS327708:CJS327716 CTO327708:CTO327716 DDK327708:DDK327716 DNG327708:DNG327716 DXC327708:DXC327716 EGY327708:EGY327716 EQU327708:EQU327716 FAQ327708:FAQ327716 FKM327708:FKM327716 FUI327708:FUI327716 GEE327708:GEE327716 GOA327708:GOA327716 GXW327708:GXW327716 HHS327708:HHS327716 HRO327708:HRO327716 IBK327708:IBK327716 ILG327708:ILG327716 IVC327708:IVC327716 JEY327708:JEY327716 JOU327708:JOU327716 JYQ327708:JYQ327716 KIM327708:KIM327716 KSI327708:KSI327716 LCE327708:LCE327716 LMA327708:LMA327716 LVW327708:LVW327716 MFS327708:MFS327716 MPO327708:MPO327716 MZK327708:MZK327716 NJG327708:NJG327716 NTC327708:NTC327716 OCY327708:OCY327716 OMU327708:OMU327716 OWQ327708:OWQ327716 PGM327708:PGM327716 PQI327708:PQI327716 QAE327708:QAE327716 QKA327708:QKA327716 QTW327708:QTW327716 RDS327708:RDS327716 RNO327708:RNO327716 RXK327708:RXK327716 SHG327708:SHG327716 SRC327708:SRC327716 TAY327708:TAY327716 TKU327708:TKU327716 TUQ327708:TUQ327716 UEM327708:UEM327716 UOI327708:UOI327716 UYE327708:UYE327716 VIA327708:VIA327716 VRW327708:VRW327716 WBS327708:WBS327716 WLO327708:WLO327716 WVK327708:WVK327716 K393244:K393252 IY393244:IY393252 SU393244:SU393252 ACQ393244:ACQ393252 AMM393244:AMM393252 AWI393244:AWI393252 BGE393244:BGE393252 BQA393244:BQA393252 BZW393244:BZW393252 CJS393244:CJS393252 CTO393244:CTO393252 DDK393244:DDK393252 DNG393244:DNG393252 DXC393244:DXC393252 EGY393244:EGY393252 EQU393244:EQU393252 FAQ393244:FAQ393252 FKM393244:FKM393252 FUI393244:FUI393252 GEE393244:GEE393252 GOA393244:GOA393252 GXW393244:GXW393252 HHS393244:HHS393252 HRO393244:HRO393252 IBK393244:IBK393252 ILG393244:ILG393252 IVC393244:IVC393252 JEY393244:JEY393252 JOU393244:JOU393252 JYQ393244:JYQ393252 KIM393244:KIM393252 KSI393244:KSI393252 LCE393244:LCE393252 LMA393244:LMA393252 LVW393244:LVW393252 MFS393244:MFS393252 MPO393244:MPO393252 MZK393244:MZK393252 NJG393244:NJG393252 NTC393244:NTC393252 OCY393244:OCY393252 OMU393244:OMU393252 OWQ393244:OWQ393252 PGM393244:PGM393252 PQI393244:PQI393252 QAE393244:QAE393252 QKA393244:QKA393252 QTW393244:QTW393252 RDS393244:RDS393252 RNO393244:RNO393252 RXK393244:RXK393252 SHG393244:SHG393252 SRC393244:SRC393252 TAY393244:TAY393252 TKU393244:TKU393252 TUQ393244:TUQ393252 UEM393244:UEM393252 UOI393244:UOI393252 UYE393244:UYE393252 VIA393244:VIA393252 VRW393244:VRW393252 WBS393244:WBS393252 WLO393244:WLO393252 WVK393244:WVK393252 K458780:K458788 IY458780:IY458788 SU458780:SU458788 ACQ458780:ACQ458788 AMM458780:AMM458788 AWI458780:AWI458788 BGE458780:BGE458788 BQA458780:BQA458788 BZW458780:BZW458788 CJS458780:CJS458788 CTO458780:CTO458788 DDK458780:DDK458788 DNG458780:DNG458788 DXC458780:DXC458788 EGY458780:EGY458788 EQU458780:EQU458788 FAQ458780:FAQ458788 FKM458780:FKM458788 FUI458780:FUI458788 GEE458780:GEE458788 GOA458780:GOA458788 GXW458780:GXW458788 HHS458780:HHS458788 HRO458780:HRO458788 IBK458780:IBK458788 ILG458780:ILG458788 IVC458780:IVC458788 JEY458780:JEY458788 JOU458780:JOU458788 JYQ458780:JYQ458788 KIM458780:KIM458788 KSI458780:KSI458788 LCE458780:LCE458788 LMA458780:LMA458788 LVW458780:LVW458788 MFS458780:MFS458788 MPO458780:MPO458788 MZK458780:MZK458788 NJG458780:NJG458788 NTC458780:NTC458788 OCY458780:OCY458788 OMU458780:OMU458788 OWQ458780:OWQ458788 PGM458780:PGM458788 PQI458780:PQI458788 QAE458780:QAE458788 QKA458780:QKA458788 QTW458780:QTW458788 RDS458780:RDS458788 RNO458780:RNO458788 RXK458780:RXK458788 SHG458780:SHG458788 SRC458780:SRC458788 TAY458780:TAY458788 TKU458780:TKU458788 TUQ458780:TUQ458788 UEM458780:UEM458788 UOI458780:UOI458788 UYE458780:UYE458788 VIA458780:VIA458788 VRW458780:VRW458788 WBS458780:WBS458788 WLO458780:WLO458788 WVK458780:WVK458788 K524316:K524324 IY524316:IY524324 SU524316:SU524324 ACQ524316:ACQ524324 AMM524316:AMM524324 AWI524316:AWI524324 BGE524316:BGE524324 BQA524316:BQA524324 BZW524316:BZW524324 CJS524316:CJS524324 CTO524316:CTO524324 DDK524316:DDK524324 DNG524316:DNG524324 DXC524316:DXC524324 EGY524316:EGY524324 EQU524316:EQU524324 FAQ524316:FAQ524324 FKM524316:FKM524324 FUI524316:FUI524324 GEE524316:GEE524324 GOA524316:GOA524324 GXW524316:GXW524324 HHS524316:HHS524324 HRO524316:HRO524324 IBK524316:IBK524324 ILG524316:ILG524324 IVC524316:IVC524324 JEY524316:JEY524324 JOU524316:JOU524324 JYQ524316:JYQ524324 KIM524316:KIM524324 KSI524316:KSI524324 LCE524316:LCE524324 LMA524316:LMA524324 LVW524316:LVW524324 MFS524316:MFS524324 MPO524316:MPO524324 MZK524316:MZK524324 NJG524316:NJG524324 NTC524316:NTC524324 OCY524316:OCY524324 OMU524316:OMU524324 OWQ524316:OWQ524324 PGM524316:PGM524324 PQI524316:PQI524324 QAE524316:QAE524324 QKA524316:QKA524324 QTW524316:QTW524324 RDS524316:RDS524324 RNO524316:RNO524324 RXK524316:RXK524324 SHG524316:SHG524324 SRC524316:SRC524324 TAY524316:TAY524324 TKU524316:TKU524324 TUQ524316:TUQ524324 UEM524316:UEM524324 UOI524316:UOI524324 UYE524316:UYE524324 VIA524316:VIA524324 VRW524316:VRW524324 WBS524316:WBS524324 WLO524316:WLO524324 WVK524316:WVK524324 K589852:K589860 IY589852:IY589860 SU589852:SU589860 ACQ589852:ACQ589860 AMM589852:AMM589860 AWI589852:AWI589860 BGE589852:BGE589860 BQA589852:BQA589860 BZW589852:BZW589860 CJS589852:CJS589860 CTO589852:CTO589860 DDK589852:DDK589860 DNG589852:DNG589860 DXC589852:DXC589860 EGY589852:EGY589860 EQU589852:EQU589860 FAQ589852:FAQ589860 FKM589852:FKM589860 FUI589852:FUI589860 GEE589852:GEE589860 GOA589852:GOA589860 GXW589852:GXW589860 HHS589852:HHS589860 HRO589852:HRO589860 IBK589852:IBK589860 ILG589852:ILG589860 IVC589852:IVC589860 JEY589852:JEY589860 JOU589852:JOU589860 JYQ589852:JYQ589860 KIM589852:KIM589860 KSI589852:KSI589860 LCE589852:LCE589860 LMA589852:LMA589860 LVW589852:LVW589860 MFS589852:MFS589860 MPO589852:MPO589860 MZK589852:MZK589860 NJG589852:NJG589860 NTC589852:NTC589860 OCY589852:OCY589860 OMU589852:OMU589860 OWQ589852:OWQ589860 PGM589852:PGM589860 PQI589852:PQI589860 QAE589852:QAE589860 QKA589852:QKA589860 QTW589852:QTW589860 RDS589852:RDS589860 RNO589852:RNO589860 RXK589852:RXK589860 SHG589852:SHG589860 SRC589852:SRC589860 TAY589852:TAY589860 TKU589852:TKU589860 TUQ589852:TUQ589860 UEM589852:UEM589860 UOI589852:UOI589860 UYE589852:UYE589860 VIA589852:VIA589860 VRW589852:VRW589860 WBS589852:WBS589860 WLO589852:WLO589860 WVK589852:WVK589860 K655388:K655396 IY655388:IY655396 SU655388:SU655396 ACQ655388:ACQ655396 AMM655388:AMM655396 AWI655388:AWI655396 BGE655388:BGE655396 BQA655388:BQA655396 BZW655388:BZW655396 CJS655388:CJS655396 CTO655388:CTO655396 DDK655388:DDK655396 DNG655388:DNG655396 DXC655388:DXC655396 EGY655388:EGY655396 EQU655388:EQU655396 FAQ655388:FAQ655396 FKM655388:FKM655396 FUI655388:FUI655396 GEE655388:GEE655396 GOA655388:GOA655396 GXW655388:GXW655396 HHS655388:HHS655396 HRO655388:HRO655396 IBK655388:IBK655396 ILG655388:ILG655396 IVC655388:IVC655396 JEY655388:JEY655396 JOU655388:JOU655396 JYQ655388:JYQ655396 KIM655388:KIM655396 KSI655388:KSI655396 LCE655388:LCE655396 LMA655388:LMA655396 LVW655388:LVW655396 MFS655388:MFS655396 MPO655388:MPO655396 MZK655388:MZK655396 NJG655388:NJG655396 NTC655388:NTC655396 OCY655388:OCY655396 OMU655388:OMU655396 OWQ655388:OWQ655396 PGM655388:PGM655396 PQI655388:PQI655396 QAE655388:QAE655396 QKA655388:QKA655396 QTW655388:QTW655396 RDS655388:RDS655396 RNO655388:RNO655396 RXK655388:RXK655396 SHG655388:SHG655396 SRC655388:SRC655396 TAY655388:TAY655396 TKU655388:TKU655396 TUQ655388:TUQ655396 UEM655388:UEM655396 UOI655388:UOI655396 UYE655388:UYE655396 VIA655388:VIA655396 VRW655388:VRW655396 WBS655388:WBS655396 WLO655388:WLO655396 WVK655388:WVK655396 K720924:K720932 IY720924:IY720932 SU720924:SU720932 ACQ720924:ACQ720932 AMM720924:AMM720932 AWI720924:AWI720932 BGE720924:BGE720932 BQA720924:BQA720932 BZW720924:BZW720932 CJS720924:CJS720932 CTO720924:CTO720932 DDK720924:DDK720932 DNG720924:DNG720932 DXC720924:DXC720932 EGY720924:EGY720932 EQU720924:EQU720932 FAQ720924:FAQ720932 FKM720924:FKM720932 FUI720924:FUI720932 GEE720924:GEE720932 GOA720924:GOA720932 GXW720924:GXW720932 HHS720924:HHS720932 HRO720924:HRO720932 IBK720924:IBK720932 ILG720924:ILG720932 IVC720924:IVC720932 JEY720924:JEY720932 JOU720924:JOU720932 JYQ720924:JYQ720932 KIM720924:KIM720932 KSI720924:KSI720932 LCE720924:LCE720932 LMA720924:LMA720932 LVW720924:LVW720932 MFS720924:MFS720932 MPO720924:MPO720932 MZK720924:MZK720932 NJG720924:NJG720932 NTC720924:NTC720932 OCY720924:OCY720932 OMU720924:OMU720932 OWQ720924:OWQ720932 PGM720924:PGM720932 PQI720924:PQI720932 QAE720924:QAE720932 QKA720924:QKA720932 QTW720924:QTW720932 RDS720924:RDS720932 RNO720924:RNO720932 RXK720924:RXK720932 SHG720924:SHG720932 SRC720924:SRC720932 TAY720924:TAY720932 TKU720924:TKU720932 TUQ720924:TUQ720932 UEM720924:UEM720932 UOI720924:UOI720932 UYE720924:UYE720932 VIA720924:VIA720932 VRW720924:VRW720932 WBS720924:WBS720932 WLO720924:WLO720932 WVK720924:WVK720932 K786460:K786468 IY786460:IY786468 SU786460:SU786468 ACQ786460:ACQ786468 AMM786460:AMM786468 AWI786460:AWI786468 BGE786460:BGE786468 BQA786460:BQA786468 BZW786460:BZW786468 CJS786460:CJS786468 CTO786460:CTO786468 DDK786460:DDK786468 DNG786460:DNG786468 DXC786460:DXC786468 EGY786460:EGY786468 EQU786460:EQU786468 FAQ786460:FAQ786468 FKM786460:FKM786468 FUI786460:FUI786468 GEE786460:GEE786468 GOA786460:GOA786468 GXW786460:GXW786468 HHS786460:HHS786468 HRO786460:HRO786468 IBK786460:IBK786468 ILG786460:ILG786468 IVC786460:IVC786468 JEY786460:JEY786468 JOU786460:JOU786468 JYQ786460:JYQ786468 KIM786460:KIM786468 KSI786460:KSI786468 LCE786460:LCE786468 LMA786460:LMA786468 LVW786460:LVW786468 MFS786460:MFS786468 MPO786460:MPO786468 MZK786460:MZK786468 NJG786460:NJG786468 NTC786460:NTC786468 OCY786460:OCY786468 OMU786460:OMU786468 OWQ786460:OWQ786468 PGM786460:PGM786468 PQI786460:PQI786468 QAE786460:QAE786468 QKA786460:QKA786468 QTW786460:QTW786468 RDS786460:RDS786468 RNO786460:RNO786468 RXK786460:RXK786468 SHG786460:SHG786468 SRC786460:SRC786468 TAY786460:TAY786468 TKU786460:TKU786468 TUQ786460:TUQ786468 UEM786460:UEM786468 UOI786460:UOI786468 UYE786460:UYE786468 VIA786460:VIA786468 VRW786460:VRW786468 WBS786460:WBS786468 WLO786460:WLO786468 WVK786460:WVK786468 K851996:K852004 IY851996:IY852004 SU851996:SU852004 ACQ851996:ACQ852004 AMM851996:AMM852004 AWI851996:AWI852004 BGE851996:BGE852004 BQA851996:BQA852004 BZW851996:BZW852004 CJS851996:CJS852004 CTO851996:CTO852004 DDK851996:DDK852004 DNG851996:DNG852004 DXC851996:DXC852004 EGY851996:EGY852004 EQU851996:EQU852004 FAQ851996:FAQ852004 FKM851996:FKM852004 FUI851996:FUI852004 GEE851996:GEE852004 GOA851996:GOA852004 GXW851996:GXW852004 HHS851996:HHS852004 HRO851996:HRO852004 IBK851996:IBK852004 ILG851996:ILG852004 IVC851996:IVC852004 JEY851996:JEY852004 JOU851996:JOU852004 JYQ851996:JYQ852004 KIM851996:KIM852004 KSI851996:KSI852004 LCE851996:LCE852004 LMA851996:LMA852004 LVW851996:LVW852004 MFS851996:MFS852004 MPO851996:MPO852004 MZK851996:MZK852004 NJG851996:NJG852004 NTC851996:NTC852004 OCY851996:OCY852004 OMU851996:OMU852004 OWQ851996:OWQ852004 PGM851996:PGM852004 PQI851996:PQI852004 QAE851996:QAE852004 QKA851996:QKA852004 QTW851996:QTW852004 RDS851996:RDS852004 RNO851996:RNO852004 RXK851996:RXK852004 SHG851996:SHG852004 SRC851996:SRC852004 TAY851996:TAY852004 TKU851996:TKU852004 TUQ851996:TUQ852004 UEM851996:UEM852004 UOI851996:UOI852004 UYE851996:UYE852004 VIA851996:VIA852004 VRW851996:VRW852004 WBS851996:WBS852004 WLO851996:WLO852004 WVK851996:WVK852004 K917532:K917540 IY917532:IY917540 SU917532:SU917540 ACQ917532:ACQ917540 AMM917532:AMM917540 AWI917532:AWI917540 BGE917532:BGE917540 BQA917532:BQA917540 BZW917532:BZW917540 CJS917532:CJS917540 CTO917532:CTO917540 DDK917532:DDK917540 DNG917532:DNG917540 DXC917532:DXC917540 EGY917532:EGY917540 EQU917532:EQU917540 FAQ917532:FAQ917540 FKM917532:FKM917540 FUI917532:FUI917540 GEE917532:GEE917540 GOA917532:GOA917540 GXW917532:GXW917540 HHS917532:HHS917540 HRO917532:HRO917540 IBK917532:IBK917540 ILG917532:ILG917540 IVC917532:IVC917540 JEY917532:JEY917540 JOU917532:JOU917540 JYQ917532:JYQ917540 KIM917532:KIM917540 KSI917532:KSI917540 LCE917532:LCE917540 LMA917532:LMA917540 LVW917532:LVW917540 MFS917532:MFS917540 MPO917532:MPO917540 MZK917532:MZK917540 NJG917532:NJG917540 NTC917532:NTC917540 OCY917532:OCY917540 OMU917532:OMU917540 OWQ917532:OWQ917540 PGM917532:PGM917540 PQI917532:PQI917540 QAE917532:QAE917540 QKA917532:QKA917540 QTW917532:QTW917540 RDS917532:RDS917540 RNO917532:RNO917540 RXK917532:RXK917540 SHG917532:SHG917540 SRC917532:SRC917540 TAY917532:TAY917540 TKU917532:TKU917540 TUQ917532:TUQ917540 UEM917532:UEM917540 UOI917532:UOI917540 UYE917532:UYE917540 VIA917532:VIA917540 VRW917532:VRW917540 WBS917532:WBS917540 WLO917532:WLO917540 WVK917532:WVK917540 K983068:K983076 IY983068:IY983076 SU983068:SU983076 ACQ983068:ACQ983076 AMM983068:AMM983076 AWI983068:AWI983076 BGE983068:BGE983076 BQA983068:BQA983076 BZW983068:BZW983076 CJS983068:CJS983076 CTO983068:CTO983076 DDK983068:DDK983076 DNG983068:DNG983076 DXC983068:DXC983076 EGY983068:EGY983076 EQU983068:EQU983076 FAQ983068:FAQ983076 FKM983068:FKM983076 FUI983068:FUI983076 GEE983068:GEE983076 GOA983068:GOA983076 GXW983068:GXW983076 HHS983068:HHS983076 HRO983068:HRO983076 IBK983068:IBK983076 ILG983068:ILG983076 IVC983068:IVC983076 JEY983068:JEY983076 JOU983068:JOU983076 JYQ983068:JYQ983076 KIM983068:KIM983076 KSI983068:KSI983076 LCE983068:LCE983076 LMA983068:LMA983076 LVW983068:LVW983076 MFS983068:MFS983076 MPO983068:MPO983076 MZK983068:MZK983076 NJG983068:NJG983076 NTC983068:NTC983076 OCY983068:OCY983076 OMU983068:OMU983076 OWQ983068:OWQ983076 PGM983068:PGM983076 PQI983068:PQI983076 QAE983068:QAE983076 QKA983068:QKA983076 QTW983068:QTW983076 RDS983068:RDS983076 RNO983068:RNO983076 RXK983068:RXK983076 SHG983068:SHG983076 SRC983068:SRC983076 TAY983068:TAY983076 TKU983068:TKU983076 TUQ983068:TUQ983076 UEM983068:UEM983076 UOI983068:UOI983076 UYE983068:UYE983076 VIA983068:VIA983076 VRW983068:VRW983076 WBS983068:WBS983076 WLO983068:WLO983076 WVK983068:WVK983076 I51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I65582 IW65582 SS65582 ACO65582 AMK65582 AWG65582 BGC65582 BPY65582 BZU65582 CJQ65582 CTM65582 DDI65582 DNE65582 DXA65582 EGW65582 EQS65582 FAO65582 FKK65582 FUG65582 GEC65582 GNY65582 GXU65582 HHQ65582 HRM65582 IBI65582 ILE65582 IVA65582 JEW65582 JOS65582 JYO65582 KIK65582 KSG65582 LCC65582 LLY65582 LVU65582 MFQ65582 MPM65582 MZI65582 NJE65582 NTA65582 OCW65582 OMS65582 OWO65582 PGK65582 PQG65582 QAC65582 QJY65582 QTU65582 RDQ65582 RNM65582 RXI65582 SHE65582 SRA65582 TAW65582 TKS65582 TUO65582 UEK65582 UOG65582 UYC65582 VHY65582 VRU65582 WBQ65582 WLM65582 WVI65582 I131118 IW131118 SS131118 ACO131118 AMK131118 AWG131118 BGC131118 BPY131118 BZU131118 CJQ131118 CTM131118 DDI131118 DNE131118 DXA131118 EGW131118 EQS131118 FAO131118 FKK131118 FUG131118 GEC131118 GNY131118 GXU131118 HHQ131118 HRM131118 IBI131118 ILE131118 IVA131118 JEW131118 JOS131118 JYO131118 KIK131118 KSG131118 LCC131118 LLY131118 LVU131118 MFQ131118 MPM131118 MZI131118 NJE131118 NTA131118 OCW131118 OMS131118 OWO131118 PGK131118 PQG131118 QAC131118 QJY131118 QTU131118 RDQ131118 RNM131118 RXI131118 SHE131118 SRA131118 TAW131118 TKS131118 TUO131118 UEK131118 UOG131118 UYC131118 VHY131118 VRU131118 WBQ131118 WLM131118 WVI131118 I196654 IW196654 SS196654 ACO196654 AMK196654 AWG196654 BGC196654 BPY196654 BZU196654 CJQ196654 CTM196654 DDI196654 DNE196654 DXA196654 EGW196654 EQS196654 FAO196654 FKK196654 FUG196654 GEC196654 GNY196654 GXU196654 HHQ196654 HRM196654 IBI196654 ILE196654 IVA196654 JEW196654 JOS196654 JYO196654 KIK196654 KSG196654 LCC196654 LLY196654 LVU196654 MFQ196654 MPM196654 MZI196654 NJE196654 NTA196654 OCW196654 OMS196654 OWO196654 PGK196654 PQG196654 QAC196654 QJY196654 QTU196654 RDQ196654 RNM196654 RXI196654 SHE196654 SRA196654 TAW196654 TKS196654 TUO196654 UEK196654 UOG196654 UYC196654 VHY196654 VRU196654 WBQ196654 WLM196654 WVI196654 I262190 IW262190 SS262190 ACO262190 AMK262190 AWG262190 BGC262190 BPY262190 BZU262190 CJQ262190 CTM262190 DDI262190 DNE262190 DXA262190 EGW262190 EQS262190 FAO262190 FKK262190 FUG262190 GEC262190 GNY262190 GXU262190 HHQ262190 HRM262190 IBI262190 ILE262190 IVA262190 JEW262190 JOS262190 JYO262190 KIK262190 KSG262190 LCC262190 LLY262190 LVU262190 MFQ262190 MPM262190 MZI262190 NJE262190 NTA262190 OCW262190 OMS262190 OWO262190 PGK262190 PQG262190 QAC262190 QJY262190 QTU262190 RDQ262190 RNM262190 RXI262190 SHE262190 SRA262190 TAW262190 TKS262190 TUO262190 UEK262190 UOG262190 UYC262190 VHY262190 VRU262190 WBQ262190 WLM262190 WVI262190 I327726 IW327726 SS327726 ACO327726 AMK327726 AWG327726 BGC327726 BPY327726 BZU327726 CJQ327726 CTM327726 DDI327726 DNE327726 DXA327726 EGW327726 EQS327726 FAO327726 FKK327726 FUG327726 GEC327726 GNY327726 GXU327726 HHQ327726 HRM327726 IBI327726 ILE327726 IVA327726 JEW327726 JOS327726 JYO327726 KIK327726 KSG327726 LCC327726 LLY327726 LVU327726 MFQ327726 MPM327726 MZI327726 NJE327726 NTA327726 OCW327726 OMS327726 OWO327726 PGK327726 PQG327726 QAC327726 QJY327726 QTU327726 RDQ327726 RNM327726 RXI327726 SHE327726 SRA327726 TAW327726 TKS327726 TUO327726 UEK327726 UOG327726 UYC327726 VHY327726 VRU327726 WBQ327726 WLM327726 WVI327726 I393262 IW393262 SS393262 ACO393262 AMK393262 AWG393262 BGC393262 BPY393262 BZU393262 CJQ393262 CTM393262 DDI393262 DNE393262 DXA393262 EGW393262 EQS393262 FAO393262 FKK393262 FUG393262 GEC393262 GNY393262 GXU393262 HHQ393262 HRM393262 IBI393262 ILE393262 IVA393262 JEW393262 JOS393262 JYO393262 KIK393262 KSG393262 LCC393262 LLY393262 LVU393262 MFQ393262 MPM393262 MZI393262 NJE393262 NTA393262 OCW393262 OMS393262 OWO393262 PGK393262 PQG393262 QAC393262 QJY393262 QTU393262 RDQ393262 RNM393262 RXI393262 SHE393262 SRA393262 TAW393262 TKS393262 TUO393262 UEK393262 UOG393262 UYC393262 VHY393262 VRU393262 WBQ393262 WLM393262 WVI393262 I458798 IW458798 SS458798 ACO458798 AMK458798 AWG458798 BGC458798 BPY458798 BZU458798 CJQ458798 CTM458798 DDI458798 DNE458798 DXA458798 EGW458798 EQS458798 FAO458798 FKK458798 FUG458798 GEC458798 GNY458798 GXU458798 HHQ458798 HRM458798 IBI458798 ILE458798 IVA458798 JEW458798 JOS458798 JYO458798 KIK458798 KSG458798 LCC458798 LLY458798 LVU458798 MFQ458798 MPM458798 MZI458798 NJE458798 NTA458798 OCW458798 OMS458798 OWO458798 PGK458798 PQG458798 QAC458798 QJY458798 QTU458798 RDQ458798 RNM458798 RXI458798 SHE458798 SRA458798 TAW458798 TKS458798 TUO458798 UEK458798 UOG458798 UYC458798 VHY458798 VRU458798 WBQ458798 WLM458798 WVI458798 I524334 IW524334 SS524334 ACO524334 AMK524334 AWG524334 BGC524334 BPY524334 BZU524334 CJQ524334 CTM524334 DDI524334 DNE524334 DXA524334 EGW524334 EQS524334 FAO524334 FKK524334 FUG524334 GEC524334 GNY524334 GXU524334 HHQ524334 HRM524334 IBI524334 ILE524334 IVA524334 JEW524334 JOS524334 JYO524334 KIK524334 KSG524334 LCC524334 LLY524334 LVU524334 MFQ524334 MPM524334 MZI524334 NJE524334 NTA524334 OCW524334 OMS524334 OWO524334 PGK524334 PQG524334 QAC524334 QJY524334 QTU524334 RDQ524334 RNM524334 RXI524334 SHE524334 SRA524334 TAW524334 TKS524334 TUO524334 UEK524334 UOG524334 UYC524334 VHY524334 VRU524334 WBQ524334 WLM524334 WVI524334 I589870 IW589870 SS589870 ACO589870 AMK589870 AWG589870 BGC589870 BPY589870 BZU589870 CJQ589870 CTM589870 DDI589870 DNE589870 DXA589870 EGW589870 EQS589870 FAO589870 FKK589870 FUG589870 GEC589870 GNY589870 GXU589870 HHQ589870 HRM589870 IBI589870 ILE589870 IVA589870 JEW589870 JOS589870 JYO589870 KIK589870 KSG589870 LCC589870 LLY589870 LVU589870 MFQ589870 MPM589870 MZI589870 NJE589870 NTA589870 OCW589870 OMS589870 OWO589870 PGK589870 PQG589870 QAC589870 QJY589870 QTU589870 RDQ589870 RNM589870 RXI589870 SHE589870 SRA589870 TAW589870 TKS589870 TUO589870 UEK589870 UOG589870 UYC589870 VHY589870 VRU589870 WBQ589870 WLM589870 WVI589870 I655406 IW655406 SS655406 ACO655406 AMK655406 AWG655406 BGC655406 BPY655406 BZU655406 CJQ655406 CTM655406 DDI655406 DNE655406 DXA655406 EGW655406 EQS655406 FAO655406 FKK655406 FUG655406 GEC655406 GNY655406 GXU655406 HHQ655406 HRM655406 IBI655406 ILE655406 IVA655406 JEW655406 JOS655406 JYO655406 KIK655406 KSG655406 LCC655406 LLY655406 LVU655406 MFQ655406 MPM655406 MZI655406 NJE655406 NTA655406 OCW655406 OMS655406 OWO655406 PGK655406 PQG655406 QAC655406 QJY655406 QTU655406 RDQ655406 RNM655406 RXI655406 SHE655406 SRA655406 TAW655406 TKS655406 TUO655406 UEK655406 UOG655406 UYC655406 VHY655406 VRU655406 WBQ655406 WLM655406 WVI655406 I720942 IW720942 SS720942 ACO720942 AMK720942 AWG720942 BGC720942 BPY720942 BZU720942 CJQ720942 CTM720942 DDI720942 DNE720942 DXA720942 EGW720942 EQS720942 FAO720942 FKK720942 FUG720942 GEC720942 GNY720942 GXU720942 HHQ720942 HRM720942 IBI720942 ILE720942 IVA720942 JEW720942 JOS720942 JYO720942 KIK720942 KSG720942 LCC720942 LLY720942 LVU720942 MFQ720942 MPM720942 MZI720942 NJE720942 NTA720942 OCW720942 OMS720942 OWO720942 PGK720942 PQG720942 QAC720942 QJY720942 QTU720942 RDQ720942 RNM720942 RXI720942 SHE720942 SRA720942 TAW720942 TKS720942 TUO720942 UEK720942 UOG720942 UYC720942 VHY720942 VRU720942 WBQ720942 WLM720942 WVI720942 I786478 IW786478 SS786478 ACO786478 AMK786478 AWG786478 BGC786478 BPY786478 BZU786478 CJQ786478 CTM786478 DDI786478 DNE786478 DXA786478 EGW786478 EQS786478 FAO786478 FKK786478 FUG786478 GEC786478 GNY786478 GXU786478 HHQ786478 HRM786478 IBI786478 ILE786478 IVA786478 JEW786478 JOS786478 JYO786478 KIK786478 KSG786478 LCC786478 LLY786478 LVU786478 MFQ786478 MPM786478 MZI786478 NJE786478 NTA786478 OCW786478 OMS786478 OWO786478 PGK786478 PQG786478 QAC786478 QJY786478 QTU786478 RDQ786478 RNM786478 RXI786478 SHE786478 SRA786478 TAW786478 TKS786478 TUO786478 UEK786478 UOG786478 UYC786478 VHY786478 VRU786478 WBQ786478 WLM786478 WVI786478 I852014 IW852014 SS852014 ACO852014 AMK852014 AWG852014 BGC852014 BPY852014 BZU852014 CJQ852014 CTM852014 DDI852014 DNE852014 DXA852014 EGW852014 EQS852014 FAO852014 FKK852014 FUG852014 GEC852014 GNY852014 GXU852014 HHQ852014 HRM852014 IBI852014 ILE852014 IVA852014 JEW852014 JOS852014 JYO852014 KIK852014 KSG852014 LCC852014 LLY852014 LVU852014 MFQ852014 MPM852014 MZI852014 NJE852014 NTA852014 OCW852014 OMS852014 OWO852014 PGK852014 PQG852014 QAC852014 QJY852014 QTU852014 RDQ852014 RNM852014 RXI852014 SHE852014 SRA852014 TAW852014 TKS852014 TUO852014 UEK852014 UOG852014 UYC852014 VHY852014 VRU852014 WBQ852014 WLM852014 WVI852014 I917550 IW917550 SS917550 ACO917550 AMK917550 AWG917550 BGC917550 BPY917550 BZU917550 CJQ917550 CTM917550 DDI917550 DNE917550 DXA917550 EGW917550 EQS917550 FAO917550 FKK917550 FUG917550 GEC917550 GNY917550 GXU917550 HHQ917550 HRM917550 IBI917550 ILE917550 IVA917550 JEW917550 JOS917550 JYO917550 KIK917550 KSG917550 LCC917550 LLY917550 LVU917550 MFQ917550 MPM917550 MZI917550 NJE917550 NTA917550 OCW917550 OMS917550 OWO917550 PGK917550 PQG917550 QAC917550 QJY917550 QTU917550 RDQ917550 RNM917550 RXI917550 SHE917550 SRA917550 TAW917550 TKS917550 TUO917550 UEK917550 UOG917550 UYC917550 VHY917550 VRU917550 WBQ917550 WLM917550 WVI917550 I983086 IW983086 SS983086 ACO983086 AMK983086 AWG983086 BGC983086 BPY983086 BZU983086 CJQ983086 CTM983086 DDI983086 DNE983086 DXA983086 EGW983086 EQS983086 FAO983086 FKK983086 FUG983086 GEC983086 GNY983086 GXU983086 HHQ983086 HRM983086 IBI983086 ILE983086 IVA983086 JEW983086 JOS983086 JYO983086 KIK983086 KSG983086 LCC983086 LLY983086 LVU983086 MFQ983086 MPM983086 MZI983086 NJE983086 NTA983086 OCW983086 OMS983086 OWO983086 PGK983086 PQG983086 QAC983086 QJY983086 QTU983086 RDQ983086 RNM983086 RXI983086 SHE983086 SRA983086 TAW983086 TKS983086 TUO983086 UEK983086 UOG983086 UYC983086 VHY983086 VRU983086 WBQ983086 WLM983086 WVI983086 K51 IY51 SU51 ACQ51 AMM51 AWI51 BGE51 BQA51 BZW51 CJS51 CTO51 DDK51 DNG51 DXC51 EGY51 EQU51 FAQ51 FKM51 FUI51 GEE51 GOA51 GXW51 HHS51 HRO51 IBK51 ILG51 IVC51 JEY51 JOU51 JYQ51 KIM51 KSI51 LCE51 LMA51 LVW51 MFS51 MPO51 MZK51 NJG51 NTC51 OCY51 OMU51 OWQ51 PGM51 PQI51 QAE51 QKA51 QTW51 RDS51 RNO51 RXK51 SHG51 SRC51 TAY51 TKU51 TUQ51 UEM51 UOI51 UYE51 VIA51 VRW51 WBS51 WLO51 WVK51 K65582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K131118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K196654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K262190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K327726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K393262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K458798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K524334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K589870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K655406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K720942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K786478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K852014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K917550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K983086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I54:I59 IW54:IW59 SS54:SS59 ACO54:ACO59 AMK54:AMK59 AWG54:AWG59 BGC54:BGC59 BPY54:BPY59 BZU54:BZU59 CJQ54:CJQ59 CTM54:CTM59 DDI54:DDI59 DNE54:DNE59 DXA54:DXA59 EGW54:EGW59 EQS54:EQS59 FAO54:FAO59 FKK54:FKK59 FUG54:FUG59 GEC54:GEC59 GNY54:GNY59 GXU54:GXU59 HHQ54:HHQ59 HRM54:HRM59 IBI54:IBI59 ILE54:ILE59 IVA54:IVA59 JEW54:JEW59 JOS54:JOS59 JYO54:JYO59 KIK54:KIK59 KSG54:KSG59 LCC54:LCC59 LLY54:LLY59 LVU54:LVU59 MFQ54:MFQ59 MPM54:MPM59 MZI54:MZI59 NJE54:NJE59 NTA54:NTA59 OCW54:OCW59 OMS54:OMS59 OWO54:OWO59 PGK54:PGK59 PQG54:PQG59 QAC54:QAC59 QJY54:QJY59 QTU54:QTU59 RDQ54:RDQ59 RNM54:RNM59 RXI54:RXI59 SHE54:SHE59 SRA54:SRA59 TAW54:TAW59 TKS54:TKS59 TUO54:TUO59 UEK54:UEK59 UOG54:UOG59 UYC54:UYC59 VHY54:VHY59 VRU54:VRU59 WBQ54:WBQ59 WLM54:WLM59 WVI54:WVI59 I65586:I65591 IW65586:IW65591 SS65586:SS65591 ACO65586:ACO65591 AMK65586:AMK65591 AWG65586:AWG65591 BGC65586:BGC65591 BPY65586:BPY65591 BZU65586:BZU65591 CJQ65586:CJQ65591 CTM65586:CTM65591 DDI65586:DDI65591 DNE65586:DNE65591 DXA65586:DXA65591 EGW65586:EGW65591 EQS65586:EQS65591 FAO65586:FAO65591 FKK65586:FKK65591 FUG65586:FUG65591 GEC65586:GEC65591 GNY65586:GNY65591 GXU65586:GXU65591 HHQ65586:HHQ65591 HRM65586:HRM65591 IBI65586:IBI65591 ILE65586:ILE65591 IVA65586:IVA65591 JEW65586:JEW65591 JOS65586:JOS65591 JYO65586:JYO65591 KIK65586:KIK65591 KSG65586:KSG65591 LCC65586:LCC65591 LLY65586:LLY65591 LVU65586:LVU65591 MFQ65586:MFQ65591 MPM65586:MPM65591 MZI65586:MZI65591 NJE65586:NJE65591 NTA65586:NTA65591 OCW65586:OCW65591 OMS65586:OMS65591 OWO65586:OWO65591 PGK65586:PGK65591 PQG65586:PQG65591 QAC65586:QAC65591 QJY65586:QJY65591 QTU65586:QTU65591 RDQ65586:RDQ65591 RNM65586:RNM65591 RXI65586:RXI65591 SHE65586:SHE65591 SRA65586:SRA65591 TAW65586:TAW65591 TKS65586:TKS65591 TUO65586:TUO65591 UEK65586:UEK65591 UOG65586:UOG65591 UYC65586:UYC65591 VHY65586:VHY65591 VRU65586:VRU65591 WBQ65586:WBQ65591 WLM65586:WLM65591 WVI65586:WVI65591 I131122:I131127 IW131122:IW131127 SS131122:SS131127 ACO131122:ACO131127 AMK131122:AMK131127 AWG131122:AWG131127 BGC131122:BGC131127 BPY131122:BPY131127 BZU131122:BZU131127 CJQ131122:CJQ131127 CTM131122:CTM131127 DDI131122:DDI131127 DNE131122:DNE131127 DXA131122:DXA131127 EGW131122:EGW131127 EQS131122:EQS131127 FAO131122:FAO131127 FKK131122:FKK131127 FUG131122:FUG131127 GEC131122:GEC131127 GNY131122:GNY131127 GXU131122:GXU131127 HHQ131122:HHQ131127 HRM131122:HRM131127 IBI131122:IBI131127 ILE131122:ILE131127 IVA131122:IVA131127 JEW131122:JEW131127 JOS131122:JOS131127 JYO131122:JYO131127 KIK131122:KIK131127 KSG131122:KSG131127 LCC131122:LCC131127 LLY131122:LLY131127 LVU131122:LVU131127 MFQ131122:MFQ131127 MPM131122:MPM131127 MZI131122:MZI131127 NJE131122:NJE131127 NTA131122:NTA131127 OCW131122:OCW131127 OMS131122:OMS131127 OWO131122:OWO131127 PGK131122:PGK131127 PQG131122:PQG131127 QAC131122:QAC131127 QJY131122:QJY131127 QTU131122:QTU131127 RDQ131122:RDQ131127 RNM131122:RNM131127 RXI131122:RXI131127 SHE131122:SHE131127 SRA131122:SRA131127 TAW131122:TAW131127 TKS131122:TKS131127 TUO131122:TUO131127 UEK131122:UEK131127 UOG131122:UOG131127 UYC131122:UYC131127 VHY131122:VHY131127 VRU131122:VRU131127 WBQ131122:WBQ131127 WLM131122:WLM131127 WVI131122:WVI131127 I196658:I196663 IW196658:IW196663 SS196658:SS196663 ACO196658:ACO196663 AMK196658:AMK196663 AWG196658:AWG196663 BGC196658:BGC196663 BPY196658:BPY196663 BZU196658:BZU196663 CJQ196658:CJQ196663 CTM196658:CTM196663 DDI196658:DDI196663 DNE196658:DNE196663 DXA196658:DXA196663 EGW196658:EGW196663 EQS196658:EQS196663 FAO196658:FAO196663 FKK196658:FKK196663 FUG196658:FUG196663 GEC196658:GEC196663 GNY196658:GNY196663 GXU196658:GXU196663 HHQ196658:HHQ196663 HRM196658:HRM196663 IBI196658:IBI196663 ILE196658:ILE196663 IVA196658:IVA196663 JEW196658:JEW196663 JOS196658:JOS196663 JYO196658:JYO196663 KIK196658:KIK196663 KSG196658:KSG196663 LCC196658:LCC196663 LLY196658:LLY196663 LVU196658:LVU196663 MFQ196658:MFQ196663 MPM196658:MPM196663 MZI196658:MZI196663 NJE196658:NJE196663 NTA196658:NTA196663 OCW196658:OCW196663 OMS196658:OMS196663 OWO196658:OWO196663 PGK196658:PGK196663 PQG196658:PQG196663 QAC196658:QAC196663 QJY196658:QJY196663 QTU196658:QTU196663 RDQ196658:RDQ196663 RNM196658:RNM196663 RXI196658:RXI196663 SHE196658:SHE196663 SRA196658:SRA196663 TAW196658:TAW196663 TKS196658:TKS196663 TUO196658:TUO196663 UEK196658:UEK196663 UOG196658:UOG196663 UYC196658:UYC196663 VHY196658:VHY196663 VRU196658:VRU196663 WBQ196658:WBQ196663 WLM196658:WLM196663 WVI196658:WVI196663 I262194:I262199 IW262194:IW262199 SS262194:SS262199 ACO262194:ACO262199 AMK262194:AMK262199 AWG262194:AWG262199 BGC262194:BGC262199 BPY262194:BPY262199 BZU262194:BZU262199 CJQ262194:CJQ262199 CTM262194:CTM262199 DDI262194:DDI262199 DNE262194:DNE262199 DXA262194:DXA262199 EGW262194:EGW262199 EQS262194:EQS262199 FAO262194:FAO262199 FKK262194:FKK262199 FUG262194:FUG262199 GEC262194:GEC262199 GNY262194:GNY262199 GXU262194:GXU262199 HHQ262194:HHQ262199 HRM262194:HRM262199 IBI262194:IBI262199 ILE262194:ILE262199 IVA262194:IVA262199 JEW262194:JEW262199 JOS262194:JOS262199 JYO262194:JYO262199 KIK262194:KIK262199 KSG262194:KSG262199 LCC262194:LCC262199 LLY262194:LLY262199 LVU262194:LVU262199 MFQ262194:MFQ262199 MPM262194:MPM262199 MZI262194:MZI262199 NJE262194:NJE262199 NTA262194:NTA262199 OCW262194:OCW262199 OMS262194:OMS262199 OWO262194:OWO262199 PGK262194:PGK262199 PQG262194:PQG262199 QAC262194:QAC262199 QJY262194:QJY262199 QTU262194:QTU262199 RDQ262194:RDQ262199 RNM262194:RNM262199 RXI262194:RXI262199 SHE262194:SHE262199 SRA262194:SRA262199 TAW262194:TAW262199 TKS262194:TKS262199 TUO262194:TUO262199 UEK262194:UEK262199 UOG262194:UOG262199 UYC262194:UYC262199 VHY262194:VHY262199 VRU262194:VRU262199 WBQ262194:WBQ262199 WLM262194:WLM262199 WVI262194:WVI262199 I327730:I327735 IW327730:IW327735 SS327730:SS327735 ACO327730:ACO327735 AMK327730:AMK327735 AWG327730:AWG327735 BGC327730:BGC327735 BPY327730:BPY327735 BZU327730:BZU327735 CJQ327730:CJQ327735 CTM327730:CTM327735 DDI327730:DDI327735 DNE327730:DNE327735 DXA327730:DXA327735 EGW327730:EGW327735 EQS327730:EQS327735 FAO327730:FAO327735 FKK327730:FKK327735 FUG327730:FUG327735 GEC327730:GEC327735 GNY327730:GNY327735 GXU327730:GXU327735 HHQ327730:HHQ327735 HRM327730:HRM327735 IBI327730:IBI327735 ILE327730:ILE327735 IVA327730:IVA327735 JEW327730:JEW327735 JOS327730:JOS327735 JYO327730:JYO327735 KIK327730:KIK327735 KSG327730:KSG327735 LCC327730:LCC327735 LLY327730:LLY327735 LVU327730:LVU327735 MFQ327730:MFQ327735 MPM327730:MPM327735 MZI327730:MZI327735 NJE327730:NJE327735 NTA327730:NTA327735 OCW327730:OCW327735 OMS327730:OMS327735 OWO327730:OWO327735 PGK327730:PGK327735 PQG327730:PQG327735 QAC327730:QAC327735 QJY327730:QJY327735 QTU327730:QTU327735 RDQ327730:RDQ327735 RNM327730:RNM327735 RXI327730:RXI327735 SHE327730:SHE327735 SRA327730:SRA327735 TAW327730:TAW327735 TKS327730:TKS327735 TUO327730:TUO327735 UEK327730:UEK327735 UOG327730:UOG327735 UYC327730:UYC327735 VHY327730:VHY327735 VRU327730:VRU327735 WBQ327730:WBQ327735 WLM327730:WLM327735 WVI327730:WVI327735 I393266:I393271 IW393266:IW393271 SS393266:SS393271 ACO393266:ACO393271 AMK393266:AMK393271 AWG393266:AWG393271 BGC393266:BGC393271 BPY393266:BPY393271 BZU393266:BZU393271 CJQ393266:CJQ393271 CTM393266:CTM393271 DDI393266:DDI393271 DNE393266:DNE393271 DXA393266:DXA393271 EGW393266:EGW393271 EQS393266:EQS393271 FAO393266:FAO393271 FKK393266:FKK393271 FUG393266:FUG393271 GEC393266:GEC393271 GNY393266:GNY393271 GXU393266:GXU393271 HHQ393266:HHQ393271 HRM393266:HRM393271 IBI393266:IBI393271 ILE393266:ILE393271 IVA393266:IVA393271 JEW393266:JEW393271 JOS393266:JOS393271 JYO393266:JYO393271 KIK393266:KIK393271 KSG393266:KSG393271 LCC393266:LCC393271 LLY393266:LLY393271 LVU393266:LVU393271 MFQ393266:MFQ393271 MPM393266:MPM393271 MZI393266:MZI393271 NJE393266:NJE393271 NTA393266:NTA393271 OCW393266:OCW393271 OMS393266:OMS393271 OWO393266:OWO393271 PGK393266:PGK393271 PQG393266:PQG393271 QAC393266:QAC393271 QJY393266:QJY393271 QTU393266:QTU393271 RDQ393266:RDQ393271 RNM393266:RNM393271 RXI393266:RXI393271 SHE393266:SHE393271 SRA393266:SRA393271 TAW393266:TAW393271 TKS393266:TKS393271 TUO393266:TUO393271 UEK393266:UEK393271 UOG393266:UOG393271 UYC393266:UYC393271 VHY393266:VHY393271 VRU393266:VRU393271 WBQ393266:WBQ393271 WLM393266:WLM393271 WVI393266:WVI393271 I458802:I458807 IW458802:IW458807 SS458802:SS458807 ACO458802:ACO458807 AMK458802:AMK458807 AWG458802:AWG458807 BGC458802:BGC458807 BPY458802:BPY458807 BZU458802:BZU458807 CJQ458802:CJQ458807 CTM458802:CTM458807 DDI458802:DDI458807 DNE458802:DNE458807 DXA458802:DXA458807 EGW458802:EGW458807 EQS458802:EQS458807 FAO458802:FAO458807 FKK458802:FKK458807 FUG458802:FUG458807 GEC458802:GEC458807 GNY458802:GNY458807 GXU458802:GXU458807 HHQ458802:HHQ458807 HRM458802:HRM458807 IBI458802:IBI458807 ILE458802:ILE458807 IVA458802:IVA458807 JEW458802:JEW458807 JOS458802:JOS458807 JYO458802:JYO458807 KIK458802:KIK458807 KSG458802:KSG458807 LCC458802:LCC458807 LLY458802:LLY458807 LVU458802:LVU458807 MFQ458802:MFQ458807 MPM458802:MPM458807 MZI458802:MZI458807 NJE458802:NJE458807 NTA458802:NTA458807 OCW458802:OCW458807 OMS458802:OMS458807 OWO458802:OWO458807 PGK458802:PGK458807 PQG458802:PQG458807 QAC458802:QAC458807 QJY458802:QJY458807 QTU458802:QTU458807 RDQ458802:RDQ458807 RNM458802:RNM458807 RXI458802:RXI458807 SHE458802:SHE458807 SRA458802:SRA458807 TAW458802:TAW458807 TKS458802:TKS458807 TUO458802:TUO458807 UEK458802:UEK458807 UOG458802:UOG458807 UYC458802:UYC458807 VHY458802:VHY458807 VRU458802:VRU458807 WBQ458802:WBQ458807 WLM458802:WLM458807 WVI458802:WVI458807 I524338:I524343 IW524338:IW524343 SS524338:SS524343 ACO524338:ACO524343 AMK524338:AMK524343 AWG524338:AWG524343 BGC524338:BGC524343 BPY524338:BPY524343 BZU524338:BZU524343 CJQ524338:CJQ524343 CTM524338:CTM524343 DDI524338:DDI524343 DNE524338:DNE524343 DXA524338:DXA524343 EGW524338:EGW524343 EQS524338:EQS524343 FAO524338:FAO524343 FKK524338:FKK524343 FUG524338:FUG524343 GEC524338:GEC524343 GNY524338:GNY524343 GXU524338:GXU524343 HHQ524338:HHQ524343 HRM524338:HRM524343 IBI524338:IBI524343 ILE524338:ILE524343 IVA524338:IVA524343 JEW524338:JEW524343 JOS524338:JOS524343 JYO524338:JYO524343 KIK524338:KIK524343 KSG524338:KSG524343 LCC524338:LCC524343 LLY524338:LLY524343 LVU524338:LVU524343 MFQ524338:MFQ524343 MPM524338:MPM524343 MZI524338:MZI524343 NJE524338:NJE524343 NTA524338:NTA524343 OCW524338:OCW524343 OMS524338:OMS524343 OWO524338:OWO524343 PGK524338:PGK524343 PQG524338:PQG524343 QAC524338:QAC524343 QJY524338:QJY524343 QTU524338:QTU524343 RDQ524338:RDQ524343 RNM524338:RNM524343 RXI524338:RXI524343 SHE524338:SHE524343 SRA524338:SRA524343 TAW524338:TAW524343 TKS524338:TKS524343 TUO524338:TUO524343 UEK524338:UEK524343 UOG524338:UOG524343 UYC524338:UYC524343 VHY524338:VHY524343 VRU524338:VRU524343 WBQ524338:WBQ524343 WLM524338:WLM524343 WVI524338:WVI524343 I589874:I589879 IW589874:IW589879 SS589874:SS589879 ACO589874:ACO589879 AMK589874:AMK589879 AWG589874:AWG589879 BGC589874:BGC589879 BPY589874:BPY589879 BZU589874:BZU589879 CJQ589874:CJQ589879 CTM589874:CTM589879 DDI589874:DDI589879 DNE589874:DNE589879 DXA589874:DXA589879 EGW589874:EGW589879 EQS589874:EQS589879 FAO589874:FAO589879 FKK589874:FKK589879 FUG589874:FUG589879 GEC589874:GEC589879 GNY589874:GNY589879 GXU589874:GXU589879 HHQ589874:HHQ589879 HRM589874:HRM589879 IBI589874:IBI589879 ILE589874:ILE589879 IVA589874:IVA589879 JEW589874:JEW589879 JOS589874:JOS589879 JYO589874:JYO589879 KIK589874:KIK589879 KSG589874:KSG589879 LCC589874:LCC589879 LLY589874:LLY589879 LVU589874:LVU589879 MFQ589874:MFQ589879 MPM589874:MPM589879 MZI589874:MZI589879 NJE589874:NJE589879 NTA589874:NTA589879 OCW589874:OCW589879 OMS589874:OMS589879 OWO589874:OWO589879 PGK589874:PGK589879 PQG589874:PQG589879 QAC589874:QAC589879 QJY589874:QJY589879 QTU589874:QTU589879 RDQ589874:RDQ589879 RNM589874:RNM589879 RXI589874:RXI589879 SHE589874:SHE589879 SRA589874:SRA589879 TAW589874:TAW589879 TKS589874:TKS589879 TUO589874:TUO589879 UEK589874:UEK589879 UOG589874:UOG589879 UYC589874:UYC589879 VHY589874:VHY589879 VRU589874:VRU589879 WBQ589874:WBQ589879 WLM589874:WLM589879 WVI589874:WVI589879 I655410:I655415 IW655410:IW655415 SS655410:SS655415 ACO655410:ACO655415 AMK655410:AMK655415 AWG655410:AWG655415 BGC655410:BGC655415 BPY655410:BPY655415 BZU655410:BZU655415 CJQ655410:CJQ655415 CTM655410:CTM655415 DDI655410:DDI655415 DNE655410:DNE655415 DXA655410:DXA655415 EGW655410:EGW655415 EQS655410:EQS655415 FAO655410:FAO655415 FKK655410:FKK655415 FUG655410:FUG655415 GEC655410:GEC655415 GNY655410:GNY655415 GXU655410:GXU655415 HHQ655410:HHQ655415 HRM655410:HRM655415 IBI655410:IBI655415 ILE655410:ILE655415 IVA655410:IVA655415 JEW655410:JEW655415 JOS655410:JOS655415 JYO655410:JYO655415 KIK655410:KIK655415 KSG655410:KSG655415 LCC655410:LCC655415 LLY655410:LLY655415 LVU655410:LVU655415 MFQ655410:MFQ655415 MPM655410:MPM655415 MZI655410:MZI655415 NJE655410:NJE655415 NTA655410:NTA655415 OCW655410:OCW655415 OMS655410:OMS655415 OWO655410:OWO655415 PGK655410:PGK655415 PQG655410:PQG655415 QAC655410:QAC655415 QJY655410:QJY655415 QTU655410:QTU655415 RDQ655410:RDQ655415 RNM655410:RNM655415 RXI655410:RXI655415 SHE655410:SHE655415 SRA655410:SRA655415 TAW655410:TAW655415 TKS655410:TKS655415 TUO655410:TUO655415 UEK655410:UEK655415 UOG655410:UOG655415 UYC655410:UYC655415 VHY655410:VHY655415 VRU655410:VRU655415 WBQ655410:WBQ655415 WLM655410:WLM655415 WVI655410:WVI655415 I720946:I720951 IW720946:IW720951 SS720946:SS720951 ACO720946:ACO720951 AMK720946:AMK720951 AWG720946:AWG720951 BGC720946:BGC720951 BPY720946:BPY720951 BZU720946:BZU720951 CJQ720946:CJQ720951 CTM720946:CTM720951 DDI720946:DDI720951 DNE720946:DNE720951 DXA720946:DXA720951 EGW720946:EGW720951 EQS720946:EQS720951 FAO720946:FAO720951 FKK720946:FKK720951 FUG720946:FUG720951 GEC720946:GEC720951 GNY720946:GNY720951 GXU720946:GXU720951 HHQ720946:HHQ720951 HRM720946:HRM720951 IBI720946:IBI720951 ILE720946:ILE720951 IVA720946:IVA720951 JEW720946:JEW720951 JOS720946:JOS720951 JYO720946:JYO720951 KIK720946:KIK720951 KSG720946:KSG720951 LCC720946:LCC720951 LLY720946:LLY720951 LVU720946:LVU720951 MFQ720946:MFQ720951 MPM720946:MPM720951 MZI720946:MZI720951 NJE720946:NJE720951 NTA720946:NTA720951 OCW720946:OCW720951 OMS720946:OMS720951 OWO720946:OWO720951 PGK720946:PGK720951 PQG720946:PQG720951 QAC720946:QAC720951 QJY720946:QJY720951 QTU720946:QTU720951 RDQ720946:RDQ720951 RNM720946:RNM720951 RXI720946:RXI720951 SHE720946:SHE720951 SRA720946:SRA720951 TAW720946:TAW720951 TKS720946:TKS720951 TUO720946:TUO720951 UEK720946:UEK720951 UOG720946:UOG720951 UYC720946:UYC720951 VHY720946:VHY720951 VRU720946:VRU720951 WBQ720946:WBQ720951 WLM720946:WLM720951 WVI720946:WVI720951 I786482:I786487 IW786482:IW786487 SS786482:SS786487 ACO786482:ACO786487 AMK786482:AMK786487 AWG786482:AWG786487 BGC786482:BGC786487 BPY786482:BPY786487 BZU786482:BZU786487 CJQ786482:CJQ786487 CTM786482:CTM786487 DDI786482:DDI786487 DNE786482:DNE786487 DXA786482:DXA786487 EGW786482:EGW786487 EQS786482:EQS786487 FAO786482:FAO786487 FKK786482:FKK786487 FUG786482:FUG786487 GEC786482:GEC786487 GNY786482:GNY786487 GXU786482:GXU786487 HHQ786482:HHQ786487 HRM786482:HRM786487 IBI786482:IBI786487 ILE786482:ILE786487 IVA786482:IVA786487 JEW786482:JEW786487 JOS786482:JOS786487 JYO786482:JYO786487 KIK786482:KIK786487 KSG786482:KSG786487 LCC786482:LCC786487 LLY786482:LLY786487 LVU786482:LVU786487 MFQ786482:MFQ786487 MPM786482:MPM786487 MZI786482:MZI786487 NJE786482:NJE786487 NTA786482:NTA786487 OCW786482:OCW786487 OMS786482:OMS786487 OWO786482:OWO786487 PGK786482:PGK786487 PQG786482:PQG786487 QAC786482:QAC786487 QJY786482:QJY786487 QTU786482:QTU786487 RDQ786482:RDQ786487 RNM786482:RNM786487 RXI786482:RXI786487 SHE786482:SHE786487 SRA786482:SRA786487 TAW786482:TAW786487 TKS786482:TKS786487 TUO786482:TUO786487 UEK786482:UEK786487 UOG786482:UOG786487 UYC786482:UYC786487 VHY786482:VHY786487 VRU786482:VRU786487 WBQ786482:WBQ786487 WLM786482:WLM786487 WVI786482:WVI786487 I852018:I852023 IW852018:IW852023 SS852018:SS852023 ACO852018:ACO852023 AMK852018:AMK852023 AWG852018:AWG852023 BGC852018:BGC852023 BPY852018:BPY852023 BZU852018:BZU852023 CJQ852018:CJQ852023 CTM852018:CTM852023 DDI852018:DDI852023 DNE852018:DNE852023 DXA852018:DXA852023 EGW852018:EGW852023 EQS852018:EQS852023 FAO852018:FAO852023 FKK852018:FKK852023 FUG852018:FUG852023 GEC852018:GEC852023 GNY852018:GNY852023 GXU852018:GXU852023 HHQ852018:HHQ852023 HRM852018:HRM852023 IBI852018:IBI852023 ILE852018:ILE852023 IVA852018:IVA852023 JEW852018:JEW852023 JOS852018:JOS852023 JYO852018:JYO852023 KIK852018:KIK852023 KSG852018:KSG852023 LCC852018:LCC852023 LLY852018:LLY852023 LVU852018:LVU852023 MFQ852018:MFQ852023 MPM852018:MPM852023 MZI852018:MZI852023 NJE852018:NJE852023 NTA852018:NTA852023 OCW852018:OCW852023 OMS852018:OMS852023 OWO852018:OWO852023 PGK852018:PGK852023 PQG852018:PQG852023 QAC852018:QAC852023 QJY852018:QJY852023 QTU852018:QTU852023 RDQ852018:RDQ852023 RNM852018:RNM852023 RXI852018:RXI852023 SHE852018:SHE852023 SRA852018:SRA852023 TAW852018:TAW852023 TKS852018:TKS852023 TUO852018:TUO852023 UEK852018:UEK852023 UOG852018:UOG852023 UYC852018:UYC852023 VHY852018:VHY852023 VRU852018:VRU852023 WBQ852018:WBQ852023 WLM852018:WLM852023 WVI852018:WVI852023 I917554:I917559 IW917554:IW917559 SS917554:SS917559 ACO917554:ACO917559 AMK917554:AMK917559 AWG917554:AWG917559 BGC917554:BGC917559 BPY917554:BPY917559 BZU917554:BZU917559 CJQ917554:CJQ917559 CTM917554:CTM917559 DDI917554:DDI917559 DNE917554:DNE917559 DXA917554:DXA917559 EGW917554:EGW917559 EQS917554:EQS917559 FAO917554:FAO917559 FKK917554:FKK917559 FUG917554:FUG917559 GEC917554:GEC917559 GNY917554:GNY917559 GXU917554:GXU917559 HHQ917554:HHQ917559 HRM917554:HRM917559 IBI917554:IBI917559 ILE917554:ILE917559 IVA917554:IVA917559 JEW917554:JEW917559 JOS917554:JOS917559 JYO917554:JYO917559 KIK917554:KIK917559 KSG917554:KSG917559 LCC917554:LCC917559 LLY917554:LLY917559 LVU917554:LVU917559 MFQ917554:MFQ917559 MPM917554:MPM917559 MZI917554:MZI917559 NJE917554:NJE917559 NTA917554:NTA917559 OCW917554:OCW917559 OMS917554:OMS917559 OWO917554:OWO917559 PGK917554:PGK917559 PQG917554:PQG917559 QAC917554:QAC917559 QJY917554:QJY917559 QTU917554:QTU917559 RDQ917554:RDQ917559 RNM917554:RNM917559 RXI917554:RXI917559 SHE917554:SHE917559 SRA917554:SRA917559 TAW917554:TAW917559 TKS917554:TKS917559 TUO917554:TUO917559 UEK917554:UEK917559 UOG917554:UOG917559 UYC917554:UYC917559 VHY917554:VHY917559 VRU917554:VRU917559 WBQ917554:WBQ917559 WLM917554:WLM917559 WVI917554:WVI917559 I983090:I983095 IW983090:IW983095 SS983090:SS983095 ACO983090:ACO983095 AMK983090:AMK983095 AWG983090:AWG983095 BGC983090:BGC983095 BPY983090:BPY983095 BZU983090:BZU983095 CJQ983090:CJQ983095 CTM983090:CTM983095 DDI983090:DDI983095 DNE983090:DNE983095 DXA983090:DXA983095 EGW983090:EGW983095 EQS983090:EQS983095 FAO983090:FAO983095 FKK983090:FKK983095 FUG983090:FUG983095 GEC983090:GEC983095 GNY983090:GNY983095 GXU983090:GXU983095 HHQ983090:HHQ983095 HRM983090:HRM983095 IBI983090:IBI983095 ILE983090:ILE983095 IVA983090:IVA983095 JEW983090:JEW983095 JOS983090:JOS983095 JYO983090:JYO983095 KIK983090:KIK983095 KSG983090:KSG983095 LCC983090:LCC983095 LLY983090:LLY983095 LVU983090:LVU983095 MFQ983090:MFQ983095 MPM983090:MPM983095 MZI983090:MZI983095 NJE983090:NJE983095 NTA983090:NTA983095 OCW983090:OCW983095 OMS983090:OMS983095 OWO983090:OWO983095 PGK983090:PGK983095 PQG983090:PQG983095 QAC983090:QAC983095 QJY983090:QJY983095 QTU983090:QTU983095 RDQ983090:RDQ983095 RNM983090:RNM983095 RXI983090:RXI983095 SHE983090:SHE983095 SRA983090:SRA983095 TAW983090:TAW983095 TKS983090:TKS983095 TUO983090:TUO983095 UEK983090:UEK983095 UOG983090:UOG983095 UYC983090:UYC983095 VHY983090:VHY983095 VRU983090:VRU983095 WBQ983090:WBQ983095 WLM983090:WLM983095 WVI983090:WVI983095 K54:K59 IY54:IY59 SU54:SU59 ACQ54:ACQ59 AMM54:AMM59 AWI54:AWI59 BGE54:BGE59 BQA54:BQA59 BZW54:BZW59 CJS54:CJS59 CTO54:CTO59 DDK54:DDK59 DNG54:DNG59 DXC54:DXC59 EGY54:EGY59 EQU54:EQU59 FAQ54:FAQ59 FKM54:FKM59 FUI54:FUI59 GEE54:GEE59 GOA54:GOA59 GXW54:GXW59 HHS54:HHS59 HRO54:HRO59 IBK54:IBK59 ILG54:ILG59 IVC54:IVC59 JEY54:JEY59 JOU54:JOU59 JYQ54:JYQ59 KIM54:KIM59 KSI54:KSI59 LCE54:LCE59 LMA54:LMA59 LVW54:LVW59 MFS54:MFS59 MPO54:MPO59 MZK54:MZK59 NJG54:NJG59 NTC54:NTC59 OCY54:OCY59 OMU54:OMU59 OWQ54:OWQ59 PGM54:PGM59 PQI54:PQI59 QAE54:QAE59 QKA54:QKA59 QTW54:QTW59 RDS54:RDS59 RNO54:RNO59 RXK54:RXK59 SHG54:SHG59 SRC54:SRC59 TAY54:TAY59 TKU54:TKU59 TUQ54:TUQ59 UEM54:UEM59 UOI54:UOI59 UYE54:UYE59 VIA54:VIA59 VRW54:VRW59 WBS54:WBS59 WLO54:WLO59 WVK54:WVK59 K65586:K65591 IY65586:IY65591 SU65586:SU65591 ACQ65586:ACQ65591 AMM65586:AMM65591 AWI65586:AWI65591 BGE65586:BGE65591 BQA65586:BQA65591 BZW65586:BZW65591 CJS65586:CJS65591 CTO65586:CTO65591 DDK65586:DDK65591 DNG65586:DNG65591 DXC65586:DXC65591 EGY65586:EGY65591 EQU65586:EQU65591 FAQ65586:FAQ65591 FKM65586:FKM65591 FUI65586:FUI65591 GEE65586:GEE65591 GOA65586:GOA65591 GXW65586:GXW65591 HHS65586:HHS65591 HRO65586:HRO65591 IBK65586:IBK65591 ILG65586:ILG65591 IVC65586:IVC65591 JEY65586:JEY65591 JOU65586:JOU65591 JYQ65586:JYQ65591 KIM65586:KIM65591 KSI65586:KSI65591 LCE65586:LCE65591 LMA65586:LMA65591 LVW65586:LVW65591 MFS65586:MFS65591 MPO65586:MPO65591 MZK65586:MZK65591 NJG65586:NJG65591 NTC65586:NTC65591 OCY65586:OCY65591 OMU65586:OMU65591 OWQ65586:OWQ65591 PGM65586:PGM65591 PQI65586:PQI65591 QAE65586:QAE65591 QKA65586:QKA65591 QTW65586:QTW65591 RDS65586:RDS65591 RNO65586:RNO65591 RXK65586:RXK65591 SHG65586:SHG65591 SRC65586:SRC65591 TAY65586:TAY65591 TKU65586:TKU65591 TUQ65586:TUQ65591 UEM65586:UEM65591 UOI65586:UOI65591 UYE65586:UYE65591 VIA65586:VIA65591 VRW65586:VRW65591 WBS65586:WBS65591 WLO65586:WLO65591 WVK65586:WVK65591 K131122:K131127 IY131122:IY131127 SU131122:SU131127 ACQ131122:ACQ131127 AMM131122:AMM131127 AWI131122:AWI131127 BGE131122:BGE131127 BQA131122:BQA131127 BZW131122:BZW131127 CJS131122:CJS131127 CTO131122:CTO131127 DDK131122:DDK131127 DNG131122:DNG131127 DXC131122:DXC131127 EGY131122:EGY131127 EQU131122:EQU131127 FAQ131122:FAQ131127 FKM131122:FKM131127 FUI131122:FUI131127 GEE131122:GEE131127 GOA131122:GOA131127 GXW131122:GXW131127 HHS131122:HHS131127 HRO131122:HRO131127 IBK131122:IBK131127 ILG131122:ILG131127 IVC131122:IVC131127 JEY131122:JEY131127 JOU131122:JOU131127 JYQ131122:JYQ131127 KIM131122:KIM131127 KSI131122:KSI131127 LCE131122:LCE131127 LMA131122:LMA131127 LVW131122:LVW131127 MFS131122:MFS131127 MPO131122:MPO131127 MZK131122:MZK131127 NJG131122:NJG131127 NTC131122:NTC131127 OCY131122:OCY131127 OMU131122:OMU131127 OWQ131122:OWQ131127 PGM131122:PGM131127 PQI131122:PQI131127 QAE131122:QAE131127 QKA131122:QKA131127 QTW131122:QTW131127 RDS131122:RDS131127 RNO131122:RNO131127 RXK131122:RXK131127 SHG131122:SHG131127 SRC131122:SRC131127 TAY131122:TAY131127 TKU131122:TKU131127 TUQ131122:TUQ131127 UEM131122:UEM131127 UOI131122:UOI131127 UYE131122:UYE131127 VIA131122:VIA131127 VRW131122:VRW131127 WBS131122:WBS131127 WLO131122:WLO131127 WVK131122:WVK131127 K196658:K196663 IY196658:IY196663 SU196658:SU196663 ACQ196658:ACQ196663 AMM196658:AMM196663 AWI196658:AWI196663 BGE196658:BGE196663 BQA196658:BQA196663 BZW196658:BZW196663 CJS196658:CJS196663 CTO196658:CTO196663 DDK196658:DDK196663 DNG196658:DNG196663 DXC196658:DXC196663 EGY196658:EGY196663 EQU196658:EQU196663 FAQ196658:FAQ196663 FKM196658:FKM196663 FUI196658:FUI196663 GEE196658:GEE196663 GOA196658:GOA196663 GXW196658:GXW196663 HHS196658:HHS196663 HRO196658:HRO196663 IBK196658:IBK196663 ILG196658:ILG196663 IVC196658:IVC196663 JEY196658:JEY196663 JOU196658:JOU196663 JYQ196658:JYQ196663 KIM196658:KIM196663 KSI196658:KSI196663 LCE196658:LCE196663 LMA196658:LMA196663 LVW196658:LVW196663 MFS196658:MFS196663 MPO196658:MPO196663 MZK196658:MZK196663 NJG196658:NJG196663 NTC196658:NTC196663 OCY196658:OCY196663 OMU196658:OMU196663 OWQ196658:OWQ196663 PGM196658:PGM196663 PQI196658:PQI196663 QAE196658:QAE196663 QKA196658:QKA196663 QTW196658:QTW196663 RDS196658:RDS196663 RNO196658:RNO196663 RXK196658:RXK196663 SHG196658:SHG196663 SRC196658:SRC196663 TAY196658:TAY196663 TKU196658:TKU196663 TUQ196658:TUQ196663 UEM196658:UEM196663 UOI196658:UOI196663 UYE196658:UYE196663 VIA196658:VIA196663 VRW196658:VRW196663 WBS196658:WBS196663 WLO196658:WLO196663 WVK196658:WVK196663 K262194:K262199 IY262194:IY262199 SU262194:SU262199 ACQ262194:ACQ262199 AMM262194:AMM262199 AWI262194:AWI262199 BGE262194:BGE262199 BQA262194:BQA262199 BZW262194:BZW262199 CJS262194:CJS262199 CTO262194:CTO262199 DDK262194:DDK262199 DNG262194:DNG262199 DXC262194:DXC262199 EGY262194:EGY262199 EQU262194:EQU262199 FAQ262194:FAQ262199 FKM262194:FKM262199 FUI262194:FUI262199 GEE262194:GEE262199 GOA262194:GOA262199 GXW262194:GXW262199 HHS262194:HHS262199 HRO262194:HRO262199 IBK262194:IBK262199 ILG262194:ILG262199 IVC262194:IVC262199 JEY262194:JEY262199 JOU262194:JOU262199 JYQ262194:JYQ262199 KIM262194:KIM262199 KSI262194:KSI262199 LCE262194:LCE262199 LMA262194:LMA262199 LVW262194:LVW262199 MFS262194:MFS262199 MPO262194:MPO262199 MZK262194:MZK262199 NJG262194:NJG262199 NTC262194:NTC262199 OCY262194:OCY262199 OMU262194:OMU262199 OWQ262194:OWQ262199 PGM262194:PGM262199 PQI262194:PQI262199 QAE262194:QAE262199 QKA262194:QKA262199 QTW262194:QTW262199 RDS262194:RDS262199 RNO262194:RNO262199 RXK262194:RXK262199 SHG262194:SHG262199 SRC262194:SRC262199 TAY262194:TAY262199 TKU262194:TKU262199 TUQ262194:TUQ262199 UEM262194:UEM262199 UOI262194:UOI262199 UYE262194:UYE262199 VIA262194:VIA262199 VRW262194:VRW262199 WBS262194:WBS262199 WLO262194:WLO262199 WVK262194:WVK262199 K327730:K327735 IY327730:IY327735 SU327730:SU327735 ACQ327730:ACQ327735 AMM327730:AMM327735 AWI327730:AWI327735 BGE327730:BGE327735 BQA327730:BQA327735 BZW327730:BZW327735 CJS327730:CJS327735 CTO327730:CTO327735 DDK327730:DDK327735 DNG327730:DNG327735 DXC327730:DXC327735 EGY327730:EGY327735 EQU327730:EQU327735 FAQ327730:FAQ327735 FKM327730:FKM327735 FUI327730:FUI327735 GEE327730:GEE327735 GOA327730:GOA327735 GXW327730:GXW327735 HHS327730:HHS327735 HRO327730:HRO327735 IBK327730:IBK327735 ILG327730:ILG327735 IVC327730:IVC327735 JEY327730:JEY327735 JOU327730:JOU327735 JYQ327730:JYQ327735 KIM327730:KIM327735 KSI327730:KSI327735 LCE327730:LCE327735 LMA327730:LMA327735 LVW327730:LVW327735 MFS327730:MFS327735 MPO327730:MPO327735 MZK327730:MZK327735 NJG327730:NJG327735 NTC327730:NTC327735 OCY327730:OCY327735 OMU327730:OMU327735 OWQ327730:OWQ327735 PGM327730:PGM327735 PQI327730:PQI327735 QAE327730:QAE327735 QKA327730:QKA327735 QTW327730:QTW327735 RDS327730:RDS327735 RNO327730:RNO327735 RXK327730:RXK327735 SHG327730:SHG327735 SRC327730:SRC327735 TAY327730:TAY327735 TKU327730:TKU327735 TUQ327730:TUQ327735 UEM327730:UEM327735 UOI327730:UOI327735 UYE327730:UYE327735 VIA327730:VIA327735 VRW327730:VRW327735 WBS327730:WBS327735 WLO327730:WLO327735 WVK327730:WVK327735 K393266:K393271 IY393266:IY393271 SU393266:SU393271 ACQ393266:ACQ393271 AMM393266:AMM393271 AWI393266:AWI393271 BGE393266:BGE393271 BQA393266:BQA393271 BZW393266:BZW393271 CJS393266:CJS393271 CTO393266:CTO393271 DDK393266:DDK393271 DNG393266:DNG393271 DXC393266:DXC393271 EGY393266:EGY393271 EQU393266:EQU393271 FAQ393266:FAQ393271 FKM393266:FKM393271 FUI393266:FUI393271 GEE393266:GEE393271 GOA393266:GOA393271 GXW393266:GXW393271 HHS393266:HHS393271 HRO393266:HRO393271 IBK393266:IBK393271 ILG393266:ILG393271 IVC393266:IVC393271 JEY393266:JEY393271 JOU393266:JOU393271 JYQ393266:JYQ393271 KIM393266:KIM393271 KSI393266:KSI393271 LCE393266:LCE393271 LMA393266:LMA393271 LVW393266:LVW393271 MFS393266:MFS393271 MPO393266:MPO393271 MZK393266:MZK393271 NJG393266:NJG393271 NTC393266:NTC393271 OCY393266:OCY393271 OMU393266:OMU393271 OWQ393266:OWQ393271 PGM393266:PGM393271 PQI393266:PQI393271 QAE393266:QAE393271 QKA393266:QKA393271 QTW393266:QTW393271 RDS393266:RDS393271 RNO393266:RNO393271 RXK393266:RXK393271 SHG393266:SHG393271 SRC393266:SRC393271 TAY393266:TAY393271 TKU393266:TKU393271 TUQ393266:TUQ393271 UEM393266:UEM393271 UOI393266:UOI393271 UYE393266:UYE393271 VIA393266:VIA393271 VRW393266:VRW393271 WBS393266:WBS393271 WLO393266:WLO393271 WVK393266:WVK393271 K458802:K458807 IY458802:IY458807 SU458802:SU458807 ACQ458802:ACQ458807 AMM458802:AMM458807 AWI458802:AWI458807 BGE458802:BGE458807 BQA458802:BQA458807 BZW458802:BZW458807 CJS458802:CJS458807 CTO458802:CTO458807 DDK458802:DDK458807 DNG458802:DNG458807 DXC458802:DXC458807 EGY458802:EGY458807 EQU458802:EQU458807 FAQ458802:FAQ458807 FKM458802:FKM458807 FUI458802:FUI458807 GEE458802:GEE458807 GOA458802:GOA458807 GXW458802:GXW458807 HHS458802:HHS458807 HRO458802:HRO458807 IBK458802:IBK458807 ILG458802:ILG458807 IVC458802:IVC458807 JEY458802:JEY458807 JOU458802:JOU458807 JYQ458802:JYQ458807 KIM458802:KIM458807 KSI458802:KSI458807 LCE458802:LCE458807 LMA458802:LMA458807 LVW458802:LVW458807 MFS458802:MFS458807 MPO458802:MPO458807 MZK458802:MZK458807 NJG458802:NJG458807 NTC458802:NTC458807 OCY458802:OCY458807 OMU458802:OMU458807 OWQ458802:OWQ458807 PGM458802:PGM458807 PQI458802:PQI458807 QAE458802:QAE458807 QKA458802:QKA458807 QTW458802:QTW458807 RDS458802:RDS458807 RNO458802:RNO458807 RXK458802:RXK458807 SHG458802:SHG458807 SRC458802:SRC458807 TAY458802:TAY458807 TKU458802:TKU458807 TUQ458802:TUQ458807 UEM458802:UEM458807 UOI458802:UOI458807 UYE458802:UYE458807 VIA458802:VIA458807 VRW458802:VRW458807 WBS458802:WBS458807 WLO458802:WLO458807 WVK458802:WVK458807 K524338:K524343 IY524338:IY524343 SU524338:SU524343 ACQ524338:ACQ524343 AMM524338:AMM524343 AWI524338:AWI524343 BGE524338:BGE524343 BQA524338:BQA524343 BZW524338:BZW524343 CJS524338:CJS524343 CTO524338:CTO524343 DDK524338:DDK524343 DNG524338:DNG524343 DXC524338:DXC524343 EGY524338:EGY524343 EQU524338:EQU524343 FAQ524338:FAQ524343 FKM524338:FKM524343 FUI524338:FUI524343 GEE524338:GEE524343 GOA524338:GOA524343 GXW524338:GXW524343 HHS524338:HHS524343 HRO524338:HRO524343 IBK524338:IBK524343 ILG524338:ILG524343 IVC524338:IVC524343 JEY524338:JEY524343 JOU524338:JOU524343 JYQ524338:JYQ524343 KIM524338:KIM524343 KSI524338:KSI524343 LCE524338:LCE524343 LMA524338:LMA524343 LVW524338:LVW524343 MFS524338:MFS524343 MPO524338:MPO524343 MZK524338:MZK524343 NJG524338:NJG524343 NTC524338:NTC524343 OCY524338:OCY524343 OMU524338:OMU524343 OWQ524338:OWQ524343 PGM524338:PGM524343 PQI524338:PQI524343 QAE524338:QAE524343 QKA524338:QKA524343 QTW524338:QTW524343 RDS524338:RDS524343 RNO524338:RNO524343 RXK524338:RXK524343 SHG524338:SHG524343 SRC524338:SRC524343 TAY524338:TAY524343 TKU524338:TKU524343 TUQ524338:TUQ524343 UEM524338:UEM524343 UOI524338:UOI524343 UYE524338:UYE524343 VIA524338:VIA524343 VRW524338:VRW524343 WBS524338:WBS524343 WLO524338:WLO524343 WVK524338:WVK524343 K589874:K589879 IY589874:IY589879 SU589874:SU589879 ACQ589874:ACQ589879 AMM589874:AMM589879 AWI589874:AWI589879 BGE589874:BGE589879 BQA589874:BQA589879 BZW589874:BZW589879 CJS589874:CJS589879 CTO589874:CTO589879 DDK589874:DDK589879 DNG589874:DNG589879 DXC589874:DXC589879 EGY589874:EGY589879 EQU589874:EQU589879 FAQ589874:FAQ589879 FKM589874:FKM589879 FUI589874:FUI589879 GEE589874:GEE589879 GOA589874:GOA589879 GXW589874:GXW589879 HHS589874:HHS589879 HRO589874:HRO589879 IBK589874:IBK589879 ILG589874:ILG589879 IVC589874:IVC589879 JEY589874:JEY589879 JOU589874:JOU589879 JYQ589874:JYQ589879 KIM589874:KIM589879 KSI589874:KSI589879 LCE589874:LCE589879 LMA589874:LMA589879 LVW589874:LVW589879 MFS589874:MFS589879 MPO589874:MPO589879 MZK589874:MZK589879 NJG589874:NJG589879 NTC589874:NTC589879 OCY589874:OCY589879 OMU589874:OMU589879 OWQ589874:OWQ589879 PGM589874:PGM589879 PQI589874:PQI589879 QAE589874:QAE589879 QKA589874:QKA589879 QTW589874:QTW589879 RDS589874:RDS589879 RNO589874:RNO589879 RXK589874:RXK589879 SHG589874:SHG589879 SRC589874:SRC589879 TAY589874:TAY589879 TKU589874:TKU589879 TUQ589874:TUQ589879 UEM589874:UEM589879 UOI589874:UOI589879 UYE589874:UYE589879 VIA589874:VIA589879 VRW589874:VRW589879 WBS589874:WBS589879 WLO589874:WLO589879 WVK589874:WVK589879 K655410:K655415 IY655410:IY655415 SU655410:SU655415 ACQ655410:ACQ655415 AMM655410:AMM655415 AWI655410:AWI655415 BGE655410:BGE655415 BQA655410:BQA655415 BZW655410:BZW655415 CJS655410:CJS655415 CTO655410:CTO655415 DDK655410:DDK655415 DNG655410:DNG655415 DXC655410:DXC655415 EGY655410:EGY655415 EQU655410:EQU655415 FAQ655410:FAQ655415 FKM655410:FKM655415 FUI655410:FUI655415 GEE655410:GEE655415 GOA655410:GOA655415 GXW655410:GXW655415 HHS655410:HHS655415 HRO655410:HRO655415 IBK655410:IBK655415 ILG655410:ILG655415 IVC655410:IVC655415 JEY655410:JEY655415 JOU655410:JOU655415 JYQ655410:JYQ655415 KIM655410:KIM655415 KSI655410:KSI655415 LCE655410:LCE655415 LMA655410:LMA655415 LVW655410:LVW655415 MFS655410:MFS655415 MPO655410:MPO655415 MZK655410:MZK655415 NJG655410:NJG655415 NTC655410:NTC655415 OCY655410:OCY655415 OMU655410:OMU655415 OWQ655410:OWQ655415 PGM655410:PGM655415 PQI655410:PQI655415 QAE655410:QAE655415 QKA655410:QKA655415 QTW655410:QTW655415 RDS655410:RDS655415 RNO655410:RNO655415 RXK655410:RXK655415 SHG655410:SHG655415 SRC655410:SRC655415 TAY655410:TAY655415 TKU655410:TKU655415 TUQ655410:TUQ655415 UEM655410:UEM655415 UOI655410:UOI655415 UYE655410:UYE655415 VIA655410:VIA655415 VRW655410:VRW655415 WBS655410:WBS655415 WLO655410:WLO655415 WVK655410:WVK655415 K720946:K720951 IY720946:IY720951 SU720946:SU720951 ACQ720946:ACQ720951 AMM720946:AMM720951 AWI720946:AWI720951 BGE720946:BGE720951 BQA720946:BQA720951 BZW720946:BZW720951 CJS720946:CJS720951 CTO720946:CTO720951 DDK720946:DDK720951 DNG720946:DNG720951 DXC720946:DXC720951 EGY720946:EGY720951 EQU720946:EQU720951 FAQ720946:FAQ720951 FKM720946:FKM720951 FUI720946:FUI720951 GEE720946:GEE720951 GOA720946:GOA720951 GXW720946:GXW720951 HHS720946:HHS720951 HRO720946:HRO720951 IBK720946:IBK720951 ILG720946:ILG720951 IVC720946:IVC720951 JEY720946:JEY720951 JOU720946:JOU720951 JYQ720946:JYQ720951 KIM720946:KIM720951 KSI720946:KSI720951 LCE720946:LCE720951 LMA720946:LMA720951 LVW720946:LVW720951 MFS720946:MFS720951 MPO720946:MPO720951 MZK720946:MZK720951 NJG720946:NJG720951 NTC720946:NTC720951 OCY720946:OCY720951 OMU720946:OMU720951 OWQ720946:OWQ720951 PGM720946:PGM720951 PQI720946:PQI720951 QAE720946:QAE720951 QKA720946:QKA720951 QTW720946:QTW720951 RDS720946:RDS720951 RNO720946:RNO720951 RXK720946:RXK720951 SHG720946:SHG720951 SRC720946:SRC720951 TAY720946:TAY720951 TKU720946:TKU720951 TUQ720946:TUQ720951 UEM720946:UEM720951 UOI720946:UOI720951 UYE720946:UYE720951 VIA720946:VIA720951 VRW720946:VRW720951 WBS720946:WBS720951 WLO720946:WLO720951 WVK720946:WVK720951 K786482:K786487 IY786482:IY786487 SU786482:SU786487 ACQ786482:ACQ786487 AMM786482:AMM786487 AWI786482:AWI786487 BGE786482:BGE786487 BQA786482:BQA786487 BZW786482:BZW786487 CJS786482:CJS786487 CTO786482:CTO786487 DDK786482:DDK786487 DNG786482:DNG786487 DXC786482:DXC786487 EGY786482:EGY786487 EQU786482:EQU786487 FAQ786482:FAQ786487 FKM786482:FKM786487 FUI786482:FUI786487 GEE786482:GEE786487 GOA786482:GOA786487 GXW786482:GXW786487 HHS786482:HHS786487 HRO786482:HRO786487 IBK786482:IBK786487 ILG786482:ILG786487 IVC786482:IVC786487 JEY786482:JEY786487 JOU786482:JOU786487 JYQ786482:JYQ786487 KIM786482:KIM786487 KSI786482:KSI786487 LCE786482:LCE786487 LMA786482:LMA786487 LVW786482:LVW786487 MFS786482:MFS786487 MPO786482:MPO786487 MZK786482:MZK786487 NJG786482:NJG786487 NTC786482:NTC786487 OCY786482:OCY786487 OMU786482:OMU786487 OWQ786482:OWQ786487 PGM786482:PGM786487 PQI786482:PQI786487 QAE786482:QAE786487 QKA786482:QKA786487 QTW786482:QTW786487 RDS786482:RDS786487 RNO786482:RNO786487 RXK786482:RXK786487 SHG786482:SHG786487 SRC786482:SRC786487 TAY786482:TAY786487 TKU786482:TKU786487 TUQ786482:TUQ786487 UEM786482:UEM786487 UOI786482:UOI786487 UYE786482:UYE786487 VIA786482:VIA786487 VRW786482:VRW786487 WBS786482:WBS786487 WLO786482:WLO786487 WVK786482:WVK786487 K852018:K852023 IY852018:IY852023 SU852018:SU852023 ACQ852018:ACQ852023 AMM852018:AMM852023 AWI852018:AWI852023 BGE852018:BGE852023 BQA852018:BQA852023 BZW852018:BZW852023 CJS852018:CJS852023 CTO852018:CTO852023 DDK852018:DDK852023 DNG852018:DNG852023 DXC852018:DXC852023 EGY852018:EGY852023 EQU852018:EQU852023 FAQ852018:FAQ852023 FKM852018:FKM852023 FUI852018:FUI852023 GEE852018:GEE852023 GOA852018:GOA852023 GXW852018:GXW852023 HHS852018:HHS852023 HRO852018:HRO852023 IBK852018:IBK852023 ILG852018:ILG852023 IVC852018:IVC852023 JEY852018:JEY852023 JOU852018:JOU852023 JYQ852018:JYQ852023 KIM852018:KIM852023 KSI852018:KSI852023 LCE852018:LCE852023 LMA852018:LMA852023 LVW852018:LVW852023 MFS852018:MFS852023 MPO852018:MPO852023 MZK852018:MZK852023 NJG852018:NJG852023 NTC852018:NTC852023 OCY852018:OCY852023 OMU852018:OMU852023 OWQ852018:OWQ852023 PGM852018:PGM852023 PQI852018:PQI852023 QAE852018:QAE852023 QKA852018:QKA852023 QTW852018:QTW852023 RDS852018:RDS852023 RNO852018:RNO852023 RXK852018:RXK852023 SHG852018:SHG852023 SRC852018:SRC852023 TAY852018:TAY852023 TKU852018:TKU852023 TUQ852018:TUQ852023 UEM852018:UEM852023 UOI852018:UOI852023 UYE852018:UYE852023 VIA852018:VIA852023 VRW852018:VRW852023 WBS852018:WBS852023 WLO852018:WLO852023 WVK852018:WVK852023 K917554:K917559 IY917554:IY917559 SU917554:SU917559 ACQ917554:ACQ917559 AMM917554:AMM917559 AWI917554:AWI917559 BGE917554:BGE917559 BQA917554:BQA917559 BZW917554:BZW917559 CJS917554:CJS917559 CTO917554:CTO917559 DDK917554:DDK917559 DNG917554:DNG917559 DXC917554:DXC917559 EGY917554:EGY917559 EQU917554:EQU917559 FAQ917554:FAQ917559 FKM917554:FKM917559 FUI917554:FUI917559 GEE917554:GEE917559 GOA917554:GOA917559 GXW917554:GXW917559 HHS917554:HHS917559 HRO917554:HRO917559 IBK917554:IBK917559 ILG917554:ILG917559 IVC917554:IVC917559 JEY917554:JEY917559 JOU917554:JOU917559 JYQ917554:JYQ917559 KIM917554:KIM917559 KSI917554:KSI917559 LCE917554:LCE917559 LMA917554:LMA917559 LVW917554:LVW917559 MFS917554:MFS917559 MPO917554:MPO917559 MZK917554:MZK917559 NJG917554:NJG917559 NTC917554:NTC917559 OCY917554:OCY917559 OMU917554:OMU917559 OWQ917554:OWQ917559 PGM917554:PGM917559 PQI917554:PQI917559 QAE917554:QAE917559 QKA917554:QKA917559 QTW917554:QTW917559 RDS917554:RDS917559 RNO917554:RNO917559 RXK917554:RXK917559 SHG917554:SHG917559 SRC917554:SRC917559 TAY917554:TAY917559 TKU917554:TKU917559 TUQ917554:TUQ917559 UEM917554:UEM917559 UOI917554:UOI917559 UYE917554:UYE917559 VIA917554:VIA917559 VRW917554:VRW917559 WBS917554:WBS917559 WLO917554:WLO917559 WVK917554:WVK917559 K983090:K983095 IY983090:IY983095 SU983090:SU983095 ACQ983090:ACQ983095 AMM983090:AMM983095 AWI983090:AWI983095 BGE983090:BGE983095 BQA983090:BQA983095 BZW983090:BZW983095 CJS983090:CJS983095 CTO983090:CTO983095 DDK983090:DDK983095 DNG983090:DNG983095 DXC983090:DXC983095 EGY983090:EGY983095 EQU983090:EQU983095 FAQ983090:FAQ983095 FKM983090:FKM983095 FUI983090:FUI983095 GEE983090:GEE983095 GOA983090:GOA983095 GXW983090:GXW983095 HHS983090:HHS983095 HRO983090:HRO983095 IBK983090:IBK983095 ILG983090:ILG983095 IVC983090:IVC983095 JEY983090:JEY983095 JOU983090:JOU983095 JYQ983090:JYQ983095 KIM983090:KIM983095 KSI983090:KSI983095 LCE983090:LCE983095 LMA983090:LMA983095 LVW983090:LVW983095 MFS983090:MFS983095 MPO983090:MPO983095 MZK983090:MZK983095 NJG983090:NJG983095 NTC983090:NTC983095 OCY983090:OCY983095 OMU983090:OMU983095 OWQ983090:OWQ983095 PGM983090:PGM983095 PQI983090:PQI983095 QAE983090:QAE983095 QKA983090:QKA983095 QTW983090:QTW983095 RDS983090:RDS983095 RNO983090:RNO983095 RXK983090:RXK983095 SHG983090:SHG983095 SRC983090:SRC983095 TAY983090:TAY983095 TKU983090:TKU983095 TUQ983090:TUQ983095 UEM983090:UEM983095 UOI983090:UOI983095 UYE983090:UYE983095 VIA983090:VIA983095 VRW983090:VRW983095 WBS983090:WBS983095 WLO983090:WLO983095 WVK983090:WVK983095 I67:I69 IW67:IW69 SS67:SS69 ACO67:ACO69 AMK67:AMK69 AWG67:AWG69 BGC67:BGC69 BPY67:BPY69 BZU67:BZU69 CJQ67:CJQ69 CTM67:CTM69 DDI67:DDI69 DNE67:DNE69 DXA67:DXA69 EGW67:EGW69 EQS67:EQS69 FAO67:FAO69 FKK67:FKK69 FUG67:FUG69 GEC67:GEC69 GNY67:GNY69 GXU67:GXU69 HHQ67:HHQ69 HRM67:HRM69 IBI67:IBI69 ILE67:ILE69 IVA67:IVA69 JEW67:JEW69 JOS67:JOS69 JYO67:JYO69 KIK67:KIK69 KSG67:KSG69 LCC67:LCC69 LLY67:LLY69 LVU67:LVU69 MFQ67:MFQ69 MPM67:MPM69 MZI67:MZI69 NJE67:NJE69 NTA67:NTA69 OCW67:OCW69 OMS67:OMS69 OWO67:OWO69 PGK67:PGK69 PQG67:PQG69 QAC67:QAC69 QJY67:QJY69 QTU67:QTU69 RDQ67:RDQ69 RNM67:RNM69 RXI67:RXI69 SHE67:SHE69 SRA67:SRA69 TAW67:TAW69 TKS67:TKS69 TUO67:TUO69 UEK67:UEK69 UOG67:UOG69 UYC67:UYC69 VHY67:VHY69 VRU67:VRU69 WBQ67:WBQ69 WLM67:WLM69 WVI67:WVI69 I65598:I65600 IW65598:IW65600 SS65598:SS65600 ACO65598:ACO65600 AMK65598:AMK65600 AWG65598:AWG65600 BGC65598:BGC65600 BPY65598:BPY65600 BZU65598:BZU65600 CJQ65598:CJQ65600 CTM65598:CTM65600 DDI65598:DDI65600 DNE65598:DNE65600 DXA65598:DXA65600 EGW65598:EGW65600 EQS65598:EQS65600 FAO65598:FAO65600 FKK65598:FKK65600 FUG65598:FUG65600 GEC65598:GEC65600 GNY65598:GNY65600 GXU65598:GXU65600 HHQ65598:HHQ65600 HRM65598:HRM65600 IBI65598:IBI65600 ILE65598:ILE65600 IVA65598:IVA65600 JEW65598:JEW65600 JOS65598:JOS65600 JYO65598:JYO65600 KIK65598:KIK65600 KSG65598:KSG65600 LCC65598:LCC65600 LLY65598:LLY65600 LVU65598:LVU65600 MFQ65598:MFQ65600 MPM65598:MPM65600 MZI65598:MZI65600 NJE65598:NJE65600 NTA65598:NTA65600 OCW65598:OCW65600 OMS65598:OMS65600 OWO65598:OWO65600 PGK65598:PGK65600 PQG65598:PQG65600 QAC65598:QAC65600 QJY65598:QJY65600 QTU65598:QTU65600 RDQ65598:RDQ65600 RNM65598:RNM65600 RXI65598:RXI65600 SHE65598:SHE65600 SRA65598:SRA65600 TAW65598:TAW65600 TKS65598:TKS65600 TUO65598:TUO65600 UEK65598:UEK65600 UOG65598:UOG65600 UYC65598:UYC65600 VHY65598:VHY65600 VRU65598:VRU65600 WBQ65598:WBQ65600 WLM65598:WLM65600 WVI65598:WVI65600 I131134:I131136 IW131134:IW131136 SS131134:SS131136 ACO131134:ACO131136 AMK131134:AMK131136 AWG131134:AWG131136 BGC131134:BGC131136 BPY131134:BPY131136 BZU131134:BZU131136 CJQ131134:CJQ131136 CTM131134:CTM131136 DDI131134:DDI131136 DNE131134:DNE131136 DXA131134:DXA131136 EGW131134:EGW131136 EQS131134:EQS131136 FAO131134:FAO131136 FKK131134:FKK131136 FUG131134:FUG131136 GEC131134:GEC131136 GNY131134:GNY131136 GXU131134:GXU131136 HHQ131134:HHQ131136 HRM131134:HRM131136 IBI131134:IBI131136 ILE131134:ILE131136 IVA131134:IVA131136 JEW131134:JEW131136 JOS131134:JOS131136 JYO131134:JYO131136 KIK131134:KIK131136 KSG131134:KSG131136 LCC131134:LCC131136 LLY131134:LLY131136 LVU131134:LVU131136 MFQ131134:MFQ131136 MPM131134:MPM131136 MZI131134:MZI131136 NJE131134:NJE131136 NTA131134:NTA131136 OCW131134:OCW131136 OMS131134:OMS131136 OWO131134:OWO131136 PGK131134:PGK131136 PQG131134:PQG131136 QAC131134:QAC131136 QJY131134:QJY131136 QTU131134:QTU131136 RDQ131134:RDQ131136 RNM131134:RNM131136 RXI131134:RXI131136 SHE131134:SHE131136 SRA131134:SRA131136 TAW131134:TAW131136 TKS131134:TKS131136 TUO131134:TUO131136 UEK131134:UEK131136 UOG131134:UOG131136 UYC131134:UYC131136 VHY131134:VHY131136 VRU131134:VRU131136 WBQ131134:WBQ131136 WLM131134:WLM131136 WVI131134:WVI131136 I196670:I196672 IW196670:IW196672 SS196670:SS196672 ACO196670:ACO196672 AMK196670:AMK196672 AWG196670:AWG196672 BGC196670:BGC196672 BPY196670:BPY196672 BZU196670:BZU196672 CJQ196670:CJQ196672 CTM196670:CTM196672 DDI196670:DDI196672 DNE196670:DNE196672 DXA196670:DXA196672 EGW196670:EGW196672 EQS196670:EQS196672 FAO196670:FAO196672 FKK196670:FKK196672 FUG196670:FUG196672 GEC196670:GEC196672 GNY196670:GNY196672 GXU196670:GXU196672 HHQ196670:HHQ196672 HRM196670:HRM196672 IBI196670:IBI196672 ILE196670:ILE196672 IVA196670:IVA196672 JEW196670:JEW196672 JOS196670:JOS196672 JYO196670:JYO196672 KIK196670:KIK196672 KSG196670:KSG196672 LCC196670:LCC196672 LLY196670:LLY196672 LVU196670:LVU196672 MFQ196670:MFQ196672 MPM196670:MPM196672 MZI196670:MZI196672 NJE196670:NJE196672 NTA196670:NTA196672 OCW196670:OCW196672 OMS196670:OMS196672 OWO196670:OWO196672 PGK196670:PGK196672 PQG196670:PQG196672 QAC196670:QAC196672 QJY196670:QJY196672 QTU196670:QTU196672 RDQ196670:RDQ196672 RNM196670:RNM196672 RXI196670:RXI196672 SHE196670:SHE196672 SRA196670:SRA196672 TAW196670:TAW196672 TKS196670:TKS196672 TUO196670:TUO196672 UEK196670:UEK196672 UOG196670:UOG196672 UYC196670:UYC196672 VHY196670:VHY196672 VRU196670:VRU196672 WBQ196670:WBQ196672 WLM196670:WLM196672 WVI196670:WVI196672 I262206:I262208 IW262206:IW262208 SS262206:SS262208 ACO262206:ACO262208 AMK262206:AMK262208 AWG262206:AWG262208 BGC262206:BGC262208 BPY262206:BPY262208 BZU262206:BZU262208 CJQ262206:CJQ262208 CTM262206:CTM262208 DDI262206:DDI262208 DNE262206:DNE262208 DXA262206:DXA262208 EGW262206:EGW262208 EQS262206:EQS262208 FAO262206:FAO262208 FKK262206:FKK262208 FUG262206:FUG262208 GEC262206:GEC262208 GNY262206:GNY262208 GXU262206:GXU262208 HHQ262206:HHQ262208 HRM262206:HRM262208 IBI262206:IBI262208 ILE262206:ILE262208 IVA262206:IVA262208 JEW262206:JEW262208 JOS262206:JOS262208 JYO262206:JYO262208 KIK262206:KIK262208 KSG262206:KSG262208 LCC262206:LCC262208 LLY262206:LLY262208 LVU262206:LVU262208 MFQ262206:MFQ262208 MPM262206:MPM262208 MZI262206:MZI262208 NJE262206:NJE262208 NTA262206:NTA262208 OCW262206:OCW262208 OMS262206:OMS262208 OWO262206:OWO262208 PGK262206:PGK262208 PQG262206:PQG262208 QAC262206:QAC262208 QJY262206:QJY262208 QTU262206:QTU262208 RDQ262206:RDQ262208 RNM262206:RNM262208 RXI262206:RXI262208 SHE262206:SHE262208 SRA262206:SRA262208 TAW262206:TAW262208 TKS262206:TKS262208 TUO262206:TUO262208 UEK262206:UEK262208 UOG262206:UOG262208 UYC262206:UYC262208 VHY262206:VHY262208 VRU262206:VRU262208 WBQ262206:WBQ262208 WLM262206:WLM262208 WVI262206:WVI262208 I327742:I327744 IW327742:IW327744 SS327742:SS327744 ACO327742:ACO327744 AMK327742:AMK327744 AWG327742:AWG327744 BGC327742:BGC327744 BPY327742:BPY327744 BZU327742:BZU327744 CJQ327742:CJQ327744 CTM327742:CTM327744 DDI327742:DDI327744 DNE327742:DNE327744 DXA327742:DXA327744 EGW327742:EGW327744 EQS327742:EQS327744 FAO327742:FAO327744 FKK327742:FKK327744 FUG327742:FUG327744 GEC327742:GEC327744 GNY327742:GNY327744 GXU327742:GXU327744 HHQ327742:HHQ327744 HRM327742:HRM327744 IBI327742:IBI327744 ILE327742:ILE327744 IVA327742:IVA327744 JEW327742:JEW327744 JOS327742:JOS327744 JYO327742:JYO327744 KIK327742:KIK327744 KSG327742:KSG327744 LCC327742:LCC327744 LLY327742:LLY327744 LVU327742:LVU327744 MFQ327742:MFQ327744 MPM327742:MPM327744 MZI327742:MZI327744 NJE327742:NJE327744 NTA327742:NTA327744 OCW327742:OCW327744 OMS327742:OMS327744 OWO327742:OWO327744 PGK327742:PGK327744 PQG327742:PQG327744 QAC327742:QAC327744 QJY327742:QJY327744 QTU327742:QTU327744 RDQ327742:RDQ327744 RNM327742:RNM327744 RXI327742:RXI327744 SHE327742:SHE327744 SRA327742:SRA327744 TAW327742:TAW327744 TKS327742:TKS327744 TUO327742:TUO327744 UEK327742:UEK327744 UOG327742:UOG327744 UYC327742:UYC327744 VHY327742:VHY327744 VRU327742:VRU327744 WBQ327742:WBQ327744 WLM327742:WLM327744 WVI327742:WVI327744 I393278:I393280 IW393278:IW393280 SS393278:SS393280 ACO393278:ACO393280 AMK393278:AMK393280 AWG393278:AWG393280 BGC393278:BGC393280 BPY393278:BPY393280 BZU393278:BZU393280 CJQ393278:CJQ393280 CTM393278:CTM393280 DDI393278:DDI393280 DNE393278:DNE393280 DXA393278:DXA393280 EGW393278:EGW393280 EQS393278:EQS393280 FAO393278:FAO393280 FKK393278:FKK393280 FUG393278:FUG393280 GEC393278:GEC393280 GNY393278:GNY393280 GXU393278:GXU393280 HHQ393278:HHQ393280 HRM393278:HRM393280 IBI393278:IBI393280 ILE393278:ILE393280 IVA393278:IVA393280 JEW393278:JEW393280 JOS393278:JOS393280 JYO393278:JYO393280 KIK393278:KIK393280 KSG393278:KSG393280 LCC393278:LCC393280 LLY393278:LLY393280 LVU393278:LVU393280 MFQ393278:MFQ393280 MPM393278:MPM393280 MZI393278:MZI393280 NJE393278:NJE393280 NTA393278:NTA393280 OCW393278:OCW393280 OMS393278:OMS393280 OWO393278:OWO393280 PGK393278:PGK393280 PQG393278:PQG393280 QAC393278:QAC393280 QJY393278:QJY393280 QTU393278:QTU393280 RDQ393278:RDQ393280 RNM393278:RNM393280 RXI393278:RXI393280 SHE393278:SHE393280 SRA393278:SRA393280 TAW393278:TAW393280 TKS393278:TKS393280 TUO393278:TUO393280 UEK393278:UEK393280 UOG393278:UOG393280 UYC393278:UYC393280 VHY393278:VHY393280 VRU393278:VRU393280 WBQ393278:WBQ393280 WLM393278:WLM393280 WVI393278:WVI393280 I458814:I458816 IW458814:IW458816 SS458814:SS458816 ACO458814:ACO458816 AMK458814:AMK458816 AWG458814:AWG458816 BGC458814:BGC458816 BPY458814:BPY458816 BZU458814:BZU458816 CJQ458814:CJQ458816 CTM458814:CTM458816 DDI458814:DDI458816 DNE458814:DNE458816 DXA458814:DXA458816 EGW458814:EGW458816 EQS458814:EQS458816 FAO458814:FAO458816 FKK458814:FKK458816 FUG458814:FUG458816 GEC458814:GEC458816 GNY458814:GNY458816 GXU458814:GXU458816 HHQ458814:HHQ458816 HRM458814:HRM458816 IBI458814:IBI458816 ILE458814:ILE458816 IVA458814:IVA458816 JEW458814:JEW458816 JOS458814:JOS458816 JYO458814:JYO458816 KIK458814:KIK458816 KSG458814:KSG458816 LCC458814:LCC458816 LLY458814:LLY458816 LVU458814:LVU458816 MFQ458814:MFQ458816 MPM458814:MPM458816 MZI458814:MZI458816 NJE458814:NJE458816 NTA458814:NTA458816 OCW458814:OCW458816 OMS458814:OMS458816 OWO458814:OWO458816 PGK458814:PGK458816 PQG458814:PQG458816 QAC458814:QAC458816 QJY458814:QJY458816 QTU458814:QTU458816 RDQ458814:RDQ458816 RNM458814:RNM458816 RXI458814:RXI458816 SHE458814:SHE458816 SRA458814:SRA458816 TAW458814:TAW458816 TKS458814:TKS458816 TUO458814:TUO458816 UEK458814:UEK458816 UOG458814:UOG458816 UYC458814:UYC458816 VHY458814:VHY458816 VRU458814:VRU458816 WBQ458814:WBQ458816 WLM458814:WLM458816 WVI458814:WVI458816 I524350:I524352 IW524350:IW524352 SS524350:SS524352 ACO524350:ACO524352 AMK524350:AMK524352 AWG524350:AWG524352 BGC524350:BGC524352 BPY524350:BPY524352 BZU524350:BZU524352 CJQ524350:CJQ524352 CTM524350:CTM524352 DDI524350:DDI524352 DNE524350:DNE524352 DXA524350:DXA524352 EGW524350:EGW524352 EQS524350:EQS524352 FAO524350:FAO524352 FKK524350:FKK524352 FUG524350:FUG524352 GEC524350:GEC524352 GNY524350:GNY524352 GXU524350:GXU524352 HHQ524350:HHQ524352 HRM524350:HRM524352 IBI524350:IBI524352 ILE524350:ILE524352 IVA524350:IVA524352 JEW524350:JEW524352 JOS524350:JOS524352 JYO524350:JYO524352 KIK524350:KIK524352 KSG524350:KSG524352 LCC524350:LCC524352 LLY524350:LLY524352 LVU524350:LVU524352 MFQ524350:MFQ524352 MPM524350:MPM524352 MZI524350:MZI524352 NJE524350:NJE524352 NTA524350:NTA524352 OCW524350:OCW524352 OMS524350:OMS524352 OWO524350:OWO524352 PGK524350:PGK524352 PQG524350:PQG524352 QAC524350:QAC524352 QJY524350:QJY524352 QTU524350:QTU524352 RDQ524350:RDQ524352 RNM524350:RNM524352 RXI524350:RXI524352 SHE524350:SHE524352 SRA524350:SRA524352 TAW524350:TAW524352 TKS524350:TKS524352 TUO524350:TUO524352 UEK524350:UEK524352 UOG524350:UOG524352 UYC524350:UYC524352 VHY524350:VHY524352 VRU524350:VRU524352 WBQ524350:WBQ524352 WLM524350:WLM524352 WVI524350:WVI524352 I589886:I589888 IW589886:IW589888 SS589886:SS589888 ACO589886:ACO589888 AMK589886:AMK589888 AWG589886:AWG589888 BGC589886:BGC589888 BPY589886:BPY589888 BZU589886:BZU589888 CJQ589886:CJQ589888 CTM589886:CTM589888 DDI589886:DDI589888 DNE589886:DNE589888 DXA589886:DXA589888 EGW589886:EGW589888 EQS589886:EQS589888 FAO589886:FAO589888 FKK589886:FKK589888 FUG589886:FUG589888 GEC589886:GEC589888 GNY589886:GNY589888 GXU589886:GXU589888 HHQ589886:HHQ589888 HRM589886:HRM589888 IBI589886:IBI589888 ILE589886:ILE589888 IVA589886:IVA589888 JEW589886:JEW589888 JOS589886:JOS589888 JYO589886:JYO589888 KIK589886:KIK589888 KSG589886:KSG589888 LCC589886:LCC589888 LLY589886:LLY589888 LVU589886:LVU589888 MFQ589886:MFQ589888 MPM589886:MPM589888 MZI589886:MZI589888 NJE589886:NJE589888 NTA589886:NTA589888 OCW589886:OCW589888 OMS589886:OMS589888 OWO589886:OWO589888 PGK589886:PGK589888 PQG589886:PQG589888 QAC589886:QAC589888 QJY589886:QJY589888 QTU589886:QTU589888 RDQ589886:RDQ589888 RNM589886:RNM589888 RXI589886:RXI589888 SHE589886:SHE589888 SRA589886:SRA589888 TAW589886:TAW589888 TKS589886:TKS589888 TUO589886:TUO589888 UEK589886:UEK589888 UOG589886:UOG589888 UYC589886:UYC589888 VHY589886:VHY589888 VRU589886:VRU589888 WBQ589886:WBQ589888 WLM589886:WLM589888 WVI589886:WVI589888 I655422:I655424 IW655422:IW655424 SS655422:SS655424 ACO655422:ACO655424 AMK655422:AMK655424 AWG655422:AWG655424 BGC655422:BGC655424 BPY655422:BPY655424 BZU655422:BZU655424 CJQ655422:CJQ655424 CTM655422:CTM655424 DDI655422:DDI655424 DNE655422:DNE655424 DXA655422:DXA655424 EGW655422:EGW655424 EQS655422:EQS655424 FAO655422:FAO655424 FKK655422:FKK655424 FUG655422:FUG655424 GEC655422:GEC655424 GNY655422:GNY655424 GXU655422:GXU655424 HHQ655422:HHQ655424 HRM655422:HRM655424 IBI655422:IBI655424 ILE655422:ILE655424 IVA655422:IVA655424 JEW655422:JEW655424 JOS655422:JOS655424 JYO655422:JYO655424 KIK655422:KIK655424 KSG655422:KSG655424 LCC655422:LCC655424 LLY655422:LLY655424 LVU655422:LVU655424 MFQ655422:MFQ655424 MPM655422:MPM655424 MZI655422:MZI655424 NJE655422:NJE655424 NTA655422:NTA655424 OCW655422:OCW655424 OMS655422:OMS655424 OWO655422:OWO655424 PGK655422:PGK655424 PQG655422:PQG655424 QAC655422:QAC655424 QJY655422:QJY655424 QTU655422:QTU655424 RDQ655422:RDQ655424 RNM655422:RNM655424 RXI655422:RXI655424 SHE655422:SHE655424 SRA655422:SRA655424 TAW655422:TAW655424 TKS655422:TKS655424 TUO655422:TUO655424 UEK655422:UEK655424 UOG655422:UOG655424 UYC655422:UYC655424 VHY655422:VHY655424 VRU655422:VRU655424 WBQ655422:WBQ655424 WLM655422:WLM655424 WVI655422:WVI655424 I720958:I720960 IW720958:IW720960 SS720958:SS720960 ACO720958:ACO720960 AMK720958:AMK720960 AWG720958:AWG720960 BGC720958:BGC720960 BPY720958:BPY720960 BZU720958:BZU720960 CJQ720958:CJQ720960 CTM720958:CTM720960 DDI720958:DDI720960 DNE720958:DNE720960 DXA720958:DXA720960 EGW720958:EGW720960 EQS720958:EQS720960 FAO720958:FAO720960 FKK720958:FKK720960 FUG720958:FUG720960 GEC720958:GEC720960 GNY720958:GNY720960 GXU720958:GXU720960 HHQ720958:HHQ720960 HRM720958:HRM720960 IBI720958:IBI720960 ILE720958:ILE720960 IVA720958:IVA720960 JEW720958:JEW720960 JOS720958:JOS720960 JYO720958:JYO720960 KIK720958:KIK720960 KSG720958:KSG720960 LCC720958:LCC720960 LLY720958:LLY720960 LVU720958:LVU720960 MFQ720958:MFQ720960 MPM720958:MPM720960 MZI720958:MZI720960 NJE720958:NJE720960 NTA720958:NTA720960 OCW720958:OCW720960 OMS720958:OMS720960 OWO720958:OWO720960 PGK720958:PGK720960 PQG720958:PQG720960 QAC720958:QAC720960 QJY720958:QJY720960 QTU720958:QTU720960 RDQ720958:RDQ720960 RNM720958:RNM720960 RXI720958:RXI720960 SHE720958:SHE720960 SRA720958:SRA720960 TAW720958:TAW720960 TKS720958:TKS720960 TUO720958:TUO720960 UEK720958:UEK720960 UOG720958:UOG720960 UYC720958:UYC720960 VHY720958:VHY720960 VRU720958:VRU720960 WBQ720958:WBQ720960 WLM720958:WLM720960 WVI720958:WVI720960 I786494:I786496 IW786494:IW786496 SS786494:SS786496 ACO786494:ACO786496 AMK786494:AMK786496 AWG786494:AWG786496 BGC786494:BGC786496 BPY786494:BPY786496 BZU786494:BZU786496 CJQ786494:CJQ786496 CTM786494:CTM786496 DDI786494:DDI786496 DNE786494:DNE786496 DXA786494:DXA786496 EGW786494:EGW786496 EQS786494:EQS786496 FAO786494:FAO786496 FKK786494:FKK786496 FUG786494:FUG786496 GEC786494:GEC786496 GNY786494:GNY786496 GXU786494:GXU786496 HHQ786494:HHQ786496 HRM786494:HRM786496 IBI786494:IBI786496 ILE786494:ILE786496 IVA786494:IVA786496 JEW786494:JEW786496 JOS786494:JOS786496 JYO786494:JYO786496 KIK786494:KIK786496 KSG786494:KSG786496 LCC786494:LCC786496 LLY786494:LLY786496 LVU786494:LVU786496 MFQ786494:MFQ786496 MPM786494:MPM786496 MZI786494:MZI786496 NJE786494:NJE786496 NTA786494:NTA786496 OCW786494:OCW786496 OMS786494:OMS786496 OWO786494:OWO786496 PGK786494:PGK786496 PQG786494:PQG786496 QAC786494:QAC786496 QJY786494:QJY786496 QTU786494:QTU786496 RDQ786494:RDQ786496 RNM786494:RNM786496 RXI786494:RXI786496 SHE786494:SHE786496 SRA786494:SRA786496 TAW786494:TAW786496 TKS786494:TKS786496 TUO786494:TUO786496 UEK786494:UEK786496 UOG786494:UOG786496 UYC786494:UYC786496 VHY786494:VHY786496 VRU786494:VRU786496 WBQ786494:WBQ786496 WLM786494:WLM786496 WVI786494:WVI786496 I852030:I852032 IW852030:IW852032 SS852030:SS852032 ACO852030:ACO852032 AMK852030:AMK852032 AWG852030:AWG852032 BGC852030:BGC852032 BPY852030:BPY852032 BZU852030:BZU852032 CJQ852030:CJQ852032 CTM852030:CTM852032 DDI852030:DDI852032 DNE852030:DNE852032 DXA852030:DXA852032 EGW852030:EGW852032 EQS852030:EQS852032 FAO852030:FAO852032 FKK852030:FKK852032 FUG852030:FUG852032 GEC852030:GEC852032 GNY852030:GNY852032 GXU852030:GXU852032 HHQ852030:HHQ852032 HRM852030:HRM852032 IBI852030:IBI852032 ILE852030:ILE852032 IVA852030:IVA852032 JEW852030:JEW852032 JOS852030:JOS852032 JYO852030:JYO852032 KIK852030:KIK852032 KSG852030:KSG852032 LCC852030:LCC852032 LLY852030:LLY852032 LVU852030:LVU852032 MFQ852030:MFQ852032 MPM852030:MPM852032 MZI852030:MZI852032 NJE852030:NJE852032 NTA852030:NTA852032 OCW852030:OCW852032 OMS852030:OMS852032 OWO852030:OWO852032 PGK852030:PGK852032 PQG852030:PQG852032 QAC852030:QAC852032 QJY852030:QJY852032 QTU852030:QTU852032 RDQ852030:RDQ852032 RNM852030:RNM852032 RXI852030:RXI852032 SHE852030:SHE852032 SRA852030:SRA852032 TAW852030:TAW852032 TKS852030:TKS852032 TUO852030:TUO852032 UEK852030:UEK852032 UOG852030:UOG852032 UYC852030:UYC852032 VHY852030:VHY852032 VRU852030:VRU852032 WBQ852030:WBQ852032 WLM852030:WLM852032 WVI852030:WVI852032 I917566:I917568 IW917566:IW917568 SS917566:SS917568 ACO917566:ACO917568 AMK917566:AMK917568 AWG917566:AWG917568 BGC917566:BGC917568 BPY917566:BPY917568 BZU917566:BZU917568 CJQ917566:CJQ917568 CTM917566:CTM917568 DDI917566:DDI917568 DNE917566:DNE917568 DXA917566:DXA917568 EGW917566:EGW917568 EQS917566:EQS917568 FAO917566:FAO917568 FKK917566:FKK917568 FUG917566:FUG917568 GEC917566:GEC917568 GNY917566:GNY917568 GXU917566:GXU917568 HHQ917566:HHQ917568 HRM917566:HRM917568 IBI917566:IBI917568 ILE917566:ILE917568 IVA917566:IVA917568 JEW917566:JEW917568 JOS917566:JOS917568 JYO917566:JYO917568 KIK917566:KIK917568 KSG917566:KSG917568 LCC917566:LCC917568 LLY917566:LLY917568 LVU917566:LVU917568 MFQ917566:MFQ917568 MPM917566:MPM917568 MZI917566:MZI917568 NJE917566:NJE917568 NTA917566:NTA917568 OCW917566:OCW917568 OMS917566:OMS917568 OWO917566:OWO917568 PGK917566:PGK917568 PQG917566:PQG917568 QAC917566:QAC917568 QJY917566:QJY917568 QTU917566:QTU917568 RDQ917566:RDQ917568 RNM917566:RNM917568 RXI917566:RXI917568 SHE917566:SHE917568 SRA917566:SRA917568 TAW917566:TAW917568 TKS917566:TKS917568 TUO917566:TUO917568 UEK917566:UEK917568 UOG917566:UOG917568 UYC917566:UYC917568 VHY917566:VHY917568 VRU917566:VRU917568 WBQ917566:WBQ917568 WLM917566:WLM917568 WVI917566:WVI917568 I983102:I983104 IW983102:IW983104 SS983102:SS983104 ACO983102:ACO983104 AMK983102:AMK983104 AWG983102:AWG983104 BGC983102:BGC983104 BPY983102:BPY983104 BZU983102:BZU983104 CJQ983102:CJQ983104 CTM983102:CTM983104 DDI983102:DDI983104 DNE983102:DNE983104 DXA983102:DXA983104 EGW983102:EGW983104 EQS983102:EQS983104 FAO983102:FAO983104 FKK983102:FKK983104 FUG983102:FUG983104 GEC983102:GEC983104 GNY983102:GNY983104 GXU983102:GXU983104 HHQ983102:HHQ983104 HRM983102:HRM983104 IBI983102:IBI983104 ILE983102:ILE983104 IVA983102:IVA983104 JEW983102:JEW983104 JOS983102:JOS983104 JYO983102:JYO983104 KIK983102:KIK983104 KSG983102:KSG983104 LCC983102:LCC983104 LLY983102:LLY983104 LVU983102:LVU983104 MFQ983102:MFQ983104 MPM983102:MPM983104 MZI983102:MZI983104 NJE983102:NJE983104 NTA983102:NTA983104 OCW983102:OCW983104 OMS983102:OMS983104 OWO983102:OWO983104 PGK983102:PGK983104 PQG983102:PQG983104 QAC983102:QAC983104 QJY983102:QJY983104 QTU983102:QTU983104 RDQ983102:RDQ983104 RNM983102:RNM983104 RXI983102:RXI983104 SHE983102:SHE983104 SRA983102:SRA983104 TAW983102:TAW983104 TKS983102:TKS983104 TUO983102:TUO983104 UEK983102:UEK983104 UOG983102:UOG983104 UYC983102:UYC983104 VHY983102:VHY983104 VRU983102:VRU983104 WBQ983102:WBQ983104 WLM983102:WLM983104 WVI983102:WVI983104 K67:K69 IY67:IY69 SU67:SU69 ACQ67:ACQ69 AMM67:AMM69 AWI67:AWI69 BGE67:BGE69 BQA67:BQA69 BZW67:BZW69 CJS67:CJS69 CTO67:CTO69 DDK67:DDK69 DNG67:DNG69 DXC67:DXC69 EGY67:EGY69 EQU67:EQU69 FAQ67:FAQ69 FKM67:FKM69 FUI67:FUI69 GEE67:GEE69 GOA67:GOA69 GXW67:GXW69 HHS67:HHS69 HRO67:HRO69 IBK67:IBK69 ILG67:ILG69 IVC67:IVC69 JEY67:JEY69 JOU67:JOU69 JYQ67:JYQ69 KIM67:KIM69 KSI67:KSI69 LCE67:LCE69 LMA67:LMA69 LVW67:LVW69 MFS67:MFS69 MPO67:MPO69 MZK67:MZK69 NJG67:NJG69 NTC67:NTC69 OCY67:OCY69 OMU67:OMU69 OWQ67:OWQ69 PGM67:PGM69 PQI67:PQI69 QAE67:QAE69 QKA67:QKA69 QTW67:QTW69 RDS67:RDS69 RNO67:RNO69 RXK67:RXK69 SHG67:SHG69 SRC67:SRC69 TAY67:TAY69 TKU67:TKU69 TUQ67:TUQ69 UEM67:UEM69 UOI67:UOI69 UYE67:UYE69 VIA67:VIA69 VRW67:VRW69 WBS67:WBS69 WLO67:WLO69 WVK67:WVK69 K65598:K65600 IY65598:IY65600 SU65598:SU65600 ACQ65598:ACQ65600 AMM65598:AMM65600 AWI65598:AWI65600 BGE65598:BGE65600 BQA65598:BQA65600 BZW65598:BZW65600 CJS65598:CJS65600 CTO65598:CTO65600 DDK65598:DDK65600 DNG65598:DNG65600 DXC65598:DXC65600 EGY65598:EGY65600 EQU65598:EQU65600 FAQ65598:FAQ65600 FKM65598:FKM65600 FUI65598:FUI65600 GEE65598:GEE65600 GOA65598:GOA65600 GXW65598:GXW65600 HHS65598:HHS65600 HRO65598:HRO65600 IBK65598:IBK65600 ILG65598:ILG65600 IVC65598:IVC65600 JEY65598:JEY65600 JOU65598:JOU65600 JYQ65598:JYQ65600 KIM65598:KIM65600 KSI65598:KSI65600 LCE65598:LCE65600 LMA65598:LMA65600 LVW65598:LVW65600 MFS65598:MFS65600 MPO65598:MPO65600 MZK65598:MZK65600 NJG65598:NJG65600 NTC65598:NTC65600 OCY65598:OCY65600 OMU65598:OMU65600 OWQ65598:OWQ65600 PGM65598:PGM65600 PQI65598:PQI65600 QAE65598:QAE65600 QKA65598:QKA65600 QTW65598:QTW65600 RDS65598:RDS65600 RNO65598:RNO65600 RXK65598:RXK65600 SHG65598:SHG65600 SRC65598:SRC65600 TAY65598:TAY65600 TKU65598:TKU65600 TUQ65598:TUQ65600 UEM65598:UEM65600 UOI65598:UOI65600 UYE65598:UYE65600 VIA65598:VIA65600 VRW65598:VRW65600 WBS65598:WBS65600 WLO65598:WLO65600 WVK65598:WVK65600 K131134:K131136 IY131134:IY131136 SU131134:SU131136 ACQ131134:ACQ131136 AMM131134:AMM131136 AWI131134:AWI131136 BGE131134:BGE131136 BQA131134:BQA131136 BZW131134:BZW131136 CJS131134:CJS131136 CTO131134:CTO131136 DDK131134:DDK131136 DNG131134:DNG131136 DXC131134:DXC131136 EGY131134:EGY131136 EQU131134:EQU131136 FAQ131134:FAQ131136 FKM131134:FKM131136 FUI131134:FUI131136 GEE131134:GEE131136 GOA131134:GOA131136 GXW131134:GXW131136 HHS131134:HHS131136 HRO131134:HRO131136 IBK131134:IBK131136 ILG131134:ILG131136 IVC131134:IVC131136 JEY131134:JEY131136 JOU131134:JOU131136 JYQ131134:JYQ131136 KIM131134:KIM131136 KSI131134:KSI131136 LCE131134:LCE131136 LMA131134:LMA131136 LVW131134:LVW131136 MFS131134:MFS131136 MPO131134:MPO131136 MZK131134:MZK131136 NJG131134:NJG131136 NTC131134:NTC131136 OCY131134:OCY131136 OMU131134:OMU131136 OWQ131134:OWQ131136 PGM131134:PGM131136 PQI131134:PQI131136 QAE131134:QAE131136 QKA131134:QKA131136 QTW131134:QTW131136 RDS131134:RDS131136 RNO131134:RNO131136 RXK131134:RXK131136 SHG131134:SHG131136 SRC131134:SRC131136 TAY131134:TAY131136 TKU131134:TKU131136 TUQ131134:TUQ131136 UEM131134:UEM131136 UOI131134:UOI131136 UYE131134:UYE131136 VIA131134:VIA131136 VRW131134:VRW131136 WBS131134:WBS131136 WLO131134:WLO131136 WVK131134:WVK131136 K196670:K196672 IY196670:IY196672 SU196670:SU196672 ACQ196670:ACQ196672 AMM196670:AMM196672 AWI196670:AWI196672 BGE196670:BGE196672 BQA196670:BQA196672 BZW196670:BZW196672 CJS196670:CJS196672 CTO196670:CTO196672 DDK196670:DDK196672 DNG196670:DNG196672 DXC196670:DXC196672 EGY196670:EGY196672 EQU196670:EQU196672 FAQ196670:FAQ196672 FKM196670:FKM196672 FUI196670:FUI196672 GEE196670:GEE196672 GOA196670:GOA196672 GXW196670:GXW196672 HHS196670:HHS196672 HRO196670:HRO196672 IBK196670:IBK196672 ILG196670:ILG196672 IVC196670:IVC196672 JEY196670:JEY196672 JOU196670:JOU196672 JYQ196670:JYQ196672 KIM196670:KIM196672 KSI196670:KSI196672 LCE196670:LCE196672 LMA196670:LMA196672 LVW196670:LVW196672 MFS196670:MFS196672 MPO196670:MPO196672 MZK196670:MZK196672 NJG196670:NJG196672 NTC196670:NTC196672 OCY196670:OCY196672 OMU196670:OMU196672 OWQ196670:OWQ196672 PGM196670:PGM196672 PQI196670:PQI196672 QAE196670:QAE196672 QKA196670:QKA196672 QTW196670:QTW196672 RDS196670:RDS196672 RNO196670:RNO196672 RXK196670:RXK196672 SHG196670:SHG196672 SRC196670:SRC196672 TAY196670:TAY196672 TKU196670:TKU196672 TUQ196670:TUQ196672 UEM196670:UEM196672 UOI196670:UOI196672 UYE196670:UYE196672 VIA196670:VIA196672 VRW196670:VRW196672 WBS196670:WBS196672 WLO196670:WLO196672 WVK196670:WVK196672 K262206:K262208 IY262206:IY262208 SU262206:SU262208 ACQ262206:ACQ262208 AMM262206:AMM262208 AWI262206:AWI262208 BGE262206:BGE262208 BQA262206:BQA262208 BZW262206:BZW262208 CJS262206:CJS262208 CTO262206:CTO262208 DDK262206:DDK262208 DNG262206:DNG262208 DXC262206:DXC262208 EGY262206:EGY262208 EQU262206:EQU262208 FAQ262206:FAQ262208 FKM262206:FKM262208 FUI262206:FUI262208 GEE262206:GEE262208 GOA262206:GOA262208 GXW262206:GXW262208 HHS262206:HHS262208 HRO262206:HRO262208 IBK262206:IBK262208 ILG262206:ILG262208 IVC262206:IVC262208 JEY262206:JEY262208 JOU262206:JOU262208 JYQ262206:JYQ262208 KIM262206:KIM262208 KSI262206:KSI262208 LCE262206:LCE262208 LMA262206:LMA262208 LVW262206:LVW262208 MFS262206:MFS262208 MPO262206:MPO262208 MZK262206:MZK262208 NJG262206:NJG262208 NTC262206:NTC262208 OCY262206:OCY262208 OMU262206:OMU262208 OWQ262206:OWQ262208 PGM262206:PGM262208 PQI262206:PQI262208 QAE262206:QAE262208 QKA262206:QKA262208 QTW262206:QTW262208 RDS262206:RDS262208 RNO262206:RNO262208 RXK262206:RXK262208 SHG262206:SHG262208 SRC262206:SRC262208 TAY262206:TAY262208 TKU262206:TKU262208 TUQ262206:TUQ262208 UEM262206:UEM262208 UOI262206:UOI262208 UYE262206:UYE262208 VIA262206:VIA262208 VRW262206:VRW262208 WBS262206:WBS262208 WLO262206:WLO262208 WVK262206:WVK262208 K327742:K327744 IY327742:IY327744 SU327742:SU327744 ACQ327742:ACQ327744 AMM327742:AMM327744 AWI327742:AWI327744 BGE327742:BGE327744 BQA327742:BQA327744 BZW327742:BZW327744 CJS327742:CJS327744 CTO327742:CTO327744 DDK327742:DDK327744 DNG327742:DNG327744 DXC327742:DXC327744 EGY327742:EGY327744 EQU327742:EQU327744 FAQ327742:FAQ327744 FKM327742:FKM327744 FUI327742:FUI327744 GEE327742:GEE327744 GOA327742:GOA327744 GXW327742:GXW327744 HHS327742:HHS327744 HRO327742:HRO327744 IBK327742:IBK327744 ILG327742:ILG327744 IVC327742:IVC327744 JEY327742:JEY327744 JOU327742:JOU327744 JYQ327742:JYQ327744 KIM327742:KIM327744 KSI327742:KSI327744 LCE327742:LCE327744 LMA327742:LMA327744 LVW327742:LVW327744 MFS327742:MFS327744 MPO327742:MPO327744 MZK327742:MZK327744 NJG327742:NJG327744 NTC327742:NTC327744 OCY327742:OCY327744 OMU327742:OMU327744 OWQ327742:OWQ327744 PGM327742:PGM327744 PQI327742:PQI327744 QAE327742:QAE327744 QKA327742:QKA327744 QTW327742:QTW327744 RDS327742:RDS327744 RNO327742:RNO327744 RXK327742:RXK327744 SHG327742:SHG327744 SRC327742:SRC327744 TAY327742:TAY327744 TKU327742:TKU327744 TUQ327742:TUQ327744 UEM327742:UEM327744 UOI327742:UOI327744 UYE327742:UYE327744 VIA327742:VIA327744 VRW327742:VRW327744 WBS327742:WBS327744 WLO327742:WLO327744 WVK327742:WVK327744 K393278:K393280 IY393278:IY393280 SU393278:SU393280 ACQ393278:ACQ393280 AMM393278:AMM393280 AWI393278:AWI393280 BGE393278:BGE393280 BQA393278:BQA393280 BZW393278:BZW393280 CJS393278:CJS393280 CTO393278:CTO393280 DDK393278:DDK393280 DNG393278:DNG393280 DXC393278:DXC393280 EGY393278:EGY393280 EQU393278:EQU393280 FAQ393278:FAQ393280 FKM393278:FKM393280 FUI393278:FUI393280 GEE393278:GEE393280 GOA393278:GOA393280 GXW393278:GXW393280 HHS393278:HHS393280 HRO393278:HRO393280 IBK393278:IBK393280 ILG393278:ILG393280 IVC393278:IVC393280 JEY393278:JEY393280 JOU393278:JOU393280 JYQ393278:JYQ393280 KIM393278:KIM393280 KSI393278:KSI393280 LCE393278:LCE393280 LMA393278:LMA393280 LVW393278:LVW393280 MFS393278:MFS393280 MPO393278:MPO393280 MZK393278:MZK393280 NJG393278:NJG393280 NTC393278:NTC393280 OCY393278:OCY393280 OMU393278:OMU393280 OWQ393278:OWQ393280 PGM393278:PGM393280 PQI393278:PQI393280 QAE393278:QAE393280 QKA393278:QKA393280 QTW393278:QTW393280 RDS393278:RDS393280 RNO393278:RNO393280 RXK393278:RXK393280 SHG393278:SHG393280 SRC393278:SRC393280 TAY393278:TAY393280 TKU393278:TKU393280 TUQ393278:TUQ393280 UEM393278:UEM393280 UOI393278:UOI393280 UYE393278:UYE393280 VIA393278:VIA393280 VRW393278:VRW393280 WBS393278:WBS393280 WLO393278:WLO393280 WVK393278:WVK393280 K458814:K458816 IY458814:IY458816 SU458814:SU458816 ACQ458814:ACQ458816 AMM458814:AMM458816 AWI458814:AWI458816 BGE458814:BGE458816 BQA458814:BQA458816 BZW458814:BZW458816 CJS458814:CJS458816 CTO458814:CTO458816 DDK458814:DDK458816 DNG458814:DNG458816 DXC458814:DXC458816 EGY458814:EGY458816 EQU458814:EQU458816 FAQ458814:FAQ458816 FKM458814:FKM458816 FUI458814:FUI458816 GEE458814:GEE458816 GOA458814:GOA458816 GXW458814:GXW458816 HHS458814:HHS458816 HRO458814:HRO458816 IBK458814:IBK458816 ILG458814:ILG458816 IVC458814:IVC458816 JEY458814:JEY458816 JOU458814:JOU458816 JYQ458814:JYQ458816 KIM458814:KIM458816 KSI458814:KSI458816 LCE458814:LCE458816 LMA458814:LMA458816 LVW458814:LVW458816 MFS458814:MFS458816 MPO458814:MPO458816 MZK458814:MZK458816 NJG458814:NJG458816 NTC458814:NTC458816 OCY458814:OCY458816 OMU458814:OMU458816 OWQ458814:OWQ458816 PGM458814:PGM458816 PQI458814:PQI458816 QAE458814:QAE458816 QKA458814:QKA458816 QTW458814:QTW458816 RDS458814:RDS458816 RNO458814:RNO458816 RXK458814:RXK458816 SHG458814:SHG458816 SRC458814:SRC458816 TAY458814:TAY458816 TKU458814:TKU458816 TUQ458814:TUQ458816 UEM458814:UEM458816 UOI458814:UOI458816 UYE458814:UYE458816 VIA458814:VIA458816 VRW458814:VRW458816 WBS458814:WBS458816 WLO458814:WLO458816 WVK458814:WVK458816 K524350:K524352 IY524350:IY524352 SU524350:SU524352 ACQ524350:ACQ524352 AMM524350:AMM524352 AWI524350:AWI524352 BGE524350:BGE524352 BQA524350:BQA524352 BZW524350:BZW524352 CJS524350:CJS524352 CTO524350:CTO524352 DDK524350:DDK524352 DNG524350:DNG524352 DXC524350:DXC524352 EGY524350:EGY524352 EQU524350:EQU524352 FAQ524350:FAQ524352 FKM524350:FKM524352 FUI524350:FUI524352 GEE524350:GEE524352 GOA524350:GOA524352 GXW524350:GXW524352 HHS524350:HHS524352 HRO524350:HRO524352 IBK524350:IBK524352 ILG524350:ILG524352 IVC524350:IVC524352 JEY524350:JEY524352 JOU524350:JOU524352 JYQ524350:JYQ524352 KIM524350:KIM524352 KSI524350:KSI524352 LCE524350:LCE524352 LMA524350:LMA524352 LVW524350:LVW524352 MFS524350:MFS524352 MPO524350:MPO524352 MZK524350:MZK524352 NJG524350:NJG524352 NTC524350:NTC524352 OCY524350:OCY524352 OMU524350:OMU524352 OWQ524350:OWQ524352 PGM524350:PGM524352 PQI524350:PQI524352 QAE524350:QAE524352 QKA524350:QKA524352 QTW524350:QTW524352 RDS524350:RDS524352 RNO524350:RNO524352 RXK524350:RXK524352 SHG524350:SHG524352 SRC524350:SRC524352 TAY524350:TAY524352 TKU524350:TKU524352 TUQ524350:TUQ524352 UEM524350:UEM524352 UOI524350:UOI524352 UYE524350:UYE524352 VIA524350:VIA524352 VRW524350:VRW524352 WBS524350:WBS524352 WLO524350:WLO524352 WVK524350:WVK524352 K589886:K589888 IY589886:IY589888 SU589886:SU589888 ACQ589886:ACQ589888 AMM589886:AMM589888 AWI589886:AWI589888 BGE589886:BGE589888 BQA589886:BQA589888 BZW589886:BZW589888 CJS589886:CJS589888 CTO589886:CTO589888 DDK589886:DDK589888 DNG589886:DNG589888 DXC589886:DXC589888 EGY589886:EGY589888 EQU589886:EQU589888 FAQ589886:FAQ589888 FKM589886:FKM589888 FUI589886:FUI589888 GEE589886:GEE589888 GOA589886:GOA589888 GXW589886:GXW589888 HHS589886:HHS589888 HRO589886:HRO589888 IBK589886:IBK589888 ILG589886:ILG589888 IVC589886:IVC589888 JEY589886:JEY589888 JOU589886:JOU589888 JYQ589886:JYQ589888 KIM589886:KIM589888 KSI589886:KSI589888 LCE589886:LCE589888 LMA589886:LMA589888 LVW589886:LVW589888 MFS589886:MFS589888 MPO589886:MPO589888 MZK589886:MZK589888 NJG589886:NJG589888 NTC589886:NTC589888 OCY589886:OCY589888 OMU589886:OMU589888 OWQ589886:OWQ589888 PGM589886:PGM589888 PQI589886:PQI589888 QAE589886:QAE589888 QKA589886:QKA589888 QTW589886:QTW589888 RDS589886:RDS589888 RNO589886:RNO589888 RXK589886:RXK589888 SHG589886:SHG589888 SRC589886:SRC589888 TAY589886:TAY589888 TKU589886:TKU589888 TUQ589886:TUQ589888 UEM589886:UEM589888 UOI589886:UOI589888 UYE589886:UYE589888 VIA589886:VIA589888 VRW589886:VRW589888 WBS589886:WBS589888 WLO589886:WLO589888 WVK589886:WVK589888 K655422:K655424 IY655422:IY655424 SU655422:SU655424 ACQ655422:ACQ655424 AMM655422:AMM655424 AWI655422:AWI655424 BGE655422:BGE655424 BQA655422:BQA655424 BZW655422:BZW655424 CJS655422:CJS655424 CTO655422:CTO655424 DDK655422:DDK655424 DNG655422:DNG655424 DXC655422:DXC655424 EGY655422:EGY655424 EQU655422:EQU655424 FAQ655422:FAQ655424 FKM655422:FKM655424 FUI655422:FUI655424 GEE655422:GEE655424 GOA655422:GOA655424 GXW655422:GXW655424 HHS655422:HHS655424 HRO655422:HRO655424 IBK655422:IBK655424 ILG655422:ILG655424 IVC655422:IVC655424 JEY655422:JEY655424 JOU655422:JOU655424 JYQ655422:JYQ655424 KIM655422:KIM655424 KSI655422:KSI655424 LCE655422:LCE655424 LMA655422:LMA655424 LVW655422:LVW655424 MFS655422:MFS655424 MPO655422:MPO655424 MZK655422:MZK655424 NJG655422:NJG655424 NTC655422:NTC655424 OCY655422:OCY655424 OMU655422:OMU655424 OWQ655422:OWQ655424 PGM655422:PGM655424 PQI655422:PQI655424 QAE655422:QAE655424 QKA655422:QKA655424 QTW655422:QTW655424 RDS655422:RDS655424 RNO655422:RNO655424 RXK655422:RXK655424 SHG655422:SHG655424 SRC655422:SRC655424 TAY655422:TAY655424 TKU655422:TKU655424 TUQ655422:TUQ655424 UEM655422:UEM655424 UOI655422:UOI655424 UYE655422:UYE655424 VIA655422:VIA655424 VRW655422:VRW655424 WBS655422:WBS655424 WLO655422:WLO655424 WVK655422:WVK655424 K720958:K720960 IY720958:IY720960 SU720958:SU720960 ACQ720958:ACQ720960 AMM720958:AMM720960 AWI720958:AWI720960 BGE720958:BGE720960 BQA720958:BQA720960 BZW720958:BZW720960 CJS720958:CJS720960 CTO720958:CTO720960 DDK720958:DDK720960 DNG720958:DNG720960 DXC720958:DXC720960 EGY720958:EGY720960 EQU720958:EQU720960 FAQ720958:FAQ720960 FKM720958:FKM720960 FUI720958:FUI720960 GEE720958:GEE720960 GOA720958:GOA720960 GXW720958:GXW720960 HHS720958:HHS720960 HRO720958:HRO720960 IBK720958:IBK720960 ILG720958:ILG720960 IVC720958:IVC720960 JEY720958:JEY720960 JOU720958:JOU720960 JYQ720958:JYQ720960 KIM720958:KIM720960 KSI720958:KSI720960 LCE720958:LCE720960 LMA720958:LMA720960 LVW720958:LVW720960 MFS720958:MFS720960 MPO720958:MPO720960 MZK720958:MZK720960 NJG720958:NJG720960 NTC720958:NTC720960 OCY720958:OCY720960 OMU720958:OMU720960 OWQ720958:OWQ720960 PGM720958:PGM720960 PQI720958:PQI720960 QAE720958:QAE720960 QKA720958:QKA720960 QTW720958:QTW720960 RDS720958:RDS720960 RNO720958:RNO720960 RXK720958:RXK720960 SHG720958:SHG720960 SRC720958:SRC720960 TAY720958:TAY720960 TKU720958:TKU720960 TUQ720958:TUQ720960 UEM720958:UEM720960 UOI720958:UOI720960 UYE720958:UYE720960 VIA720958:VIA720960 VRW720958:VRW720960 WBS720958:WBS720960 WLO720958:WLO720960 WVK720958:WVK720960 K786494:K786496 IY786494:IY786496 SU786494:SU786496 ACQ786494:ACQ786496 AMM786494:AMM786496 AWI786494:AWI786496 BGE786494:BGE786496 BQA786494:BQA786496 BZW786494:BZW786496 CJS786494:CJS786496 CTO786494:CTO786496 DDK786494:DDK786496 DNG786494:DNG786496 DXC786494:DXC786496 EGY786494:EGY786496 EQU786494:EQU786496 FAQ786494:FAQ786496 FKM786494:FKM786496 FUI786494:FUI786496 GEE786494:GEE786496 GOA786494:GOA786496 GXW786494:GXW786496 HHS786494:HHS786496 HRO786494:HRO786496 IBK786494:IBK786496 ILG786494:ILG786496 IVC786494:IVC786496 JEY786494:JEY786496 JOU786494:JOU786496 JYQ786494:JYQ786496 KIM786494:KIM786496 KSI786494:KSI786496 LCE786494:LCE786496 LMA786494:LMA786496 LVW786494:LVW786496 MFS786494:MFS786496 MPO786494:MPO786496 MZK786494:MZK786496 NJG786494:NJG786496 NTC786494:NTC786496 OCY786494:OCY786496 OMU786494:OMU786496 OWQ786494:OWQ786496 PGM786494:PGM786496 PQI786494:PQI786496 QAE786494:QAE786496 QKA786494:QKA786496 QTW786494:QTW786496 RDS786494:RDS786496 RNO786494:RNO786496 RXK786494:RXK786496 SHG786494:SHG786496 SRC786494:SRC786496 TAY786494:TAY786496 TKU786494:TKU786496 TUQ786494:TUQ786496 UEM786494:UEM786496 UOI786494:UOI786496 UYE786494:UYE786496 VIA786494:VIA786496 VRW786494:VRW786496 WBS786494:WBS786496 WLO786494:WLO786496 WVK786494:WVK786496 K852030:K852032 IY852030:IY852032 SU852030:SU852032 ACQ852030:ACQ852032 AMM852030:AMM852032 AWI852030:AWI852032 BGE852030:BGE852032 BQA852030:BQA852032 BZW852030:BZW852032 CJS852030:CJS852032 CTO852030:CTO852032 DDK852030:DDK852032 DNG852030:DNG852032 DXC852030:DXC852032 EGY852030:EGY852032 EQU852030:EQU852032 FAQ852030:FAQ852032 FKM852030:FKM852032 FUI852030:FUI852032 GEE852030:GEE852032 GOA852030:GOA852032 GXW852030:GXW852032 HHS852030:HHS852032 HRO852030:HRO852032 IBK852030:IBK852032 ILG852030:ILG852032 IVC852030:IVC852032 JEY852030:JEY852032 JOU852030:JOU852032 JYQ852030:JYQ852032 KIM852030:KIM852032 KSI852030:KSI852032 LCE852030:LCE852032 LMA852030:LMA852032 LVW852030:LVW852032 MFS852030:MFS852032 MPO852030:MPO852032 MZK852030:MZK852032 NJG852030:NJG852032 NTC852030:NTC852032 OCY852030:OCY852032 OMU852030:OMU852032 OWQ852030:OWQ852032 PGM852030:PGM852032 PQI852030:PQI852032 QAE852030:QAE852032 QKA852030:QKA852032 QTW852030:QTW852032 RDS852030:RDS852032 RNO852030:RNO852032 RXK852030:RXK852032 SHG852030:SHG852032 SRC852030:SRC852032 TAY852030:TAY852032 TKU852030:TKU852032 TUQ852030:TUQ852032 UEM852030:UEM852032 UOI852030:UOI852032 UYE852030:UYE852032 VIA852030:VIA852032 VRW852030:VRW852032 WBS852030:WBS852032 WLO852030:WLO852032 WVK852030:WVK852032 K917566:K917568 IY917566:IY917568 SU917566:SU917568 ACQ917566:ACQ917568 AMM917566:AMM917568 AWI917566:AWI917568 BGE917566:BGE917568 BQA917566:BQA917568 BZW917566:BZW917568 CJS917566:CJS917568 CTO917566:CTO917568 DDK917566:DDK917568 DNG917566:DNG917568 DXC917566:DXC917568 EGY917566:EGY917568 EQU917566:EQU917568 FAQ917566:FAQ917568 FKM917566:FKM917568 FUI917566:FUI917568 GEE917566:GEE917568 GOA917566:GOA917568 GXW917566:GXW917568 HHS917566:HHS917568 HRO917566:HRO917568 IBK917566:IBK917568 ILG917566:ILG917568 IVC917566:IVC917568 JEY917566:JEY917568 JOU917566:JOU917568 JYQ917566:JYQ917568 KIM917566:KIM917568 KSI917566:KSI917568 LCE917566:LCE917568 LMA917566:LMA917568 LVW917566:LVW917568 MFS917566:MFS917568 MPO917566:MPO917568 MZK917566:MZK917568 NJG917566:NJG917568 NTC917566:NTC917568 OCY917566:OCY917568 OMU917566:OMU917568 OWQ917566:OWQ917568 PGM917566:PGM917568 PQI917566:PQI917568 QAE917566:QAE917568 QKA917566:QKA917568 QTW917566:QTW917568 RDS917566:RDS917568 RNO917566:RNO917568 RXK917566:RXK917568 SHG917566:SHG917568 SRC917566:SRC917568 TAY917566:TAY917568 TKU917566:TKU917568 TUQ917566:TUQ917568 UEM917566:UEM917568 UOI917566:UOI917568 UYE917566:UYE917568 VIA917566:VIA917568 VRW917566:VRW917568 WBS917566:WBS917568 WLO917566:WLO917568 WVK917566:WVK917568 K983102:K983104 IY983102:IY983104 SU983102:SU983104 ACQ983102:ACQ983104 AMM983102:AMM983104 AWI983102:AWI983104 BGE983102:BGE983104 BQA983102:BQA983104 BZW983102:BZW983104 CJS983102:CJS983104 CTO983102:CTO983104 DDK983102:DDK983104 DNG983102:DNG983104 DXC983102:DXC983104 EGY983102:EGY983104 EQU983102:EQU983104 FAQ983102:FAQ983104 FKM983102:FKM983104 FUI983102:FUI983104 GEE983102:GEE983104 GOA983102:GOA983104 GXW983102:GXW983104 HHS983102:HHS983104 HRO983102:HRO983104 IBK983102:IBK983104 ILG983102:ILG983104 IVC983102:IVC983104 JEY983102:JEY983104 JOU983102:JOU983104 JYQ983102:JYQ983104 KIM983102:KIM983104 KSI983102:KSI983104 LCE983102:LCE983104 LMA983102:LMA983104 LVW983102:LVW983104 MFS983102:MFS983104 MPO983102:MPO983104 MZK983102:MZK983104 NJG983102:NJG983104 NTC983102:NTC983104 OCY983102:OCY983104 OMU983102:OMU983104 OWQ983102:OWQ983104 PGM983102:PGM983104 PQI983102:PQI983104 QAE983102:QAE983104 QKA983102:QKA983104 QTW983102:QTW983104 RDS983102:RDS983104 RNO983102:RNO983104 RXK983102:RXK983104 SHG983102:SHG983104 SRC983102:SRC983104 TAY983102:TAY983104 TKU983102:TKU983104 TUQ983102:TUQ983104 UEM983102:UEM983104 UOI983102:UOI983104 UYE983102:UYE983104 VIA983102:VIA983104 VRW983102:VRW983104 WBS983102:WBS983104 WLO983102:WLO983104 WVK983102:WVK983104 I76 IW76 SS76 ACO76 AMK76 AWG76 BGC76 BPY76 BZU76 CJQ76 CTM76 DDI76 DNE76 DXA76 EGW76 EQS76 FAO76 FKK76 FUG76 GEC76 GNY76 GXU76 HHQ76 HRM76 IBI76 ILE76 IVA76 JEW76 JOS76 JYO76 KIK76 KSG76 LCC76 LLY76 LVU76 MFQ76 MPM76 MZI76 NJE76 NTA76 OCW76 OMS76 OWO76 PGK76 PQG76 QAC76 QJY76 QTU76 RDQ76 RNM76 RXI76 SHE76 SRA76 TAW76 TKS76 TUO76 UEK76 UOG76 UYC76 VHY76 VRU76 WBQ76 WLM76 WVI76 I65607 IW65607 SS65607 ACO65607 AMK65607 AWG65607 BGC65607 BPY65607 BZU65607 CJQ65607 CTM65607 DDI65607 DNE65607 DXA65607 EGW65607 EQS65607 FAO65607 FKK65607 FUG65607 GEC65607 GNY65607 GXU65607 HHQ65607 HRM65607 IBI65607 ILE65607 IVA65607 JEW65607 JOS65607 JYO65607 KIK65607 KSG65607 LCC65607 LLY65607 LVU65607 MFQ65607 MPM65607 MZI65607 NJE65607 NTA65607 OCW65607 OMS65607 OWO65607 PGK65607 PQG65607 QAC65607 QJY65607 QTU65607 RDQ65607 RNM65607 RXI65607 SHE65607 SRA65607 TAW65607 TKS65607 TUO65607 UEK65607 UOG65607 UYC65607 VHY65607 VRU65607 WBQ65607 WLM65607 WVI65607 I131143 IW131143 SS131143 ACO131143 AMK131143 AWG131143 BGC131143 BPY131143 BZU131143 CJQ131143 CTM131143 DDI131143 DNE131143 DXA131143 EGW131143 EQS131143 FAO131143 FKK131143 FUG131143 GEC131143 GNY131143 GXU131143 HHQ131143 HRM131143 IBI131143 ILE131143 IVA131143 JEW131143 JOS131143 JYO131143 KIK131143 KSG131143 LCC131143 LLY131143 LVU131143 MFQ131143 MPM131143 MZI131143 NJE131143 NTA131143 OCW131143 OMS131143 OWO131143 PGK131143 PQG131143 QAC131143 QJY131143 QTU131143 RDQ131143 RNM131143 RXI131143 SHE131143 SRA131143 TAW131143 TKS131143 TUO131143 UEK131143 UOG131143 UYC131143 VHY131143 VRU131143 WBQ131143 WLM131143 WVI131143 I196679 IW196679 SS196679 ACO196679 AMK196679 AWG196679 BGC196679 BPY196679 BZU196679 CJQ196679 CTM196679 DDI196679 DNE196679 DXA196679 EGW196679 EQS196679 FAO196679 FKK196679 FUG196679 GEC196679 GNY196679 GXU196679 HHQ196679 HRM196679 IBI196679 ILE196679 IVA196679 JEW196679 JOS196679 JYO196679 KIK196679 KSG196679 LCC196679 LLY196679 LVU196679 MFQ196679 MPM196679 MZI196679 NJE196679 NTA196679 OCW196679 OMS196679 OWO196679 PGK196679 PQG196679 QAC196679 QJY196679 QTU196679 RDQ196679 RNM196679 RXI196679 SHE196679 SRA196679 TAW196679 TKS196679 TUO196679 UEK196679 UOG196679 UYC196679 VHY196679 VRU196679 WBQ196679 WLM196679 WVI196679 I262215 IW262215 SS262215 ACO262215 AMK262215 AWG262215 BGC262215 BPY262215 BZU262215 CJQ262215 CTM262215 DDI262215 DNE262215 DXA262215 EGW262215 EQS262215 FAO262215 FKK262215 FUG262215 GEC262215 GNY262215 GXU262215 HHQ262215 HRM262215 IBI262215 ILE262215 IVA262215 JEW262215 JOS262215 JYO262215 KIK262215 KSG262215 LCC262215 LLY262215 LVU262215 MFQ262215 MPM262215 MZI262215 NJE262215 NTA262215 OCW262215 OMS262215 OWO262215 PGK262215 PQG262215 QAC262215 QJY262215 QTU262215 RDQ262215 RNM262215 RXI262215 SHE262215 SRA262215 TAW262215 TKS262215 TUO262215 UEK262215 UOG262215 UYC262215 VHY262215 VRU262215 WBQ262215 WLM262215 WVI262215 I327751 IW327751 SS327751 ACO327751 AMK327751 AWG327751 BGC327751 BPY327751 BZU327751 CJQ327751 CTM327751 DDI327751 DNE327751 DXA327751 EGW327751 EQS327751 FAO327751 FKK327751 FUG327751 GEC327751 GNY327751 GXU327751 HHQ327751 HRM327751 IBI327751 ILE327751 IVA327751 JEW327751 JOS327751 JYO327751 KIK327751 KSG327751 LCC327751 LLY327751 LVU327751 MFQ327751 MPM327751 MZI327751 NJE327751 NTA327751 OCW327751 OMS327751 OWO327751 PGK327751 PQG327751 QAC327751 QJY327751 QTU327751 RDQ327751 RNM327751 RXI327751 SHE327751 SRA327751 TAW327751 TKS327751 TUO327751 UEK327751 UOG327751 UYC327751 VHY327751 VRU327751 WBQ327751 WLM327751 WVI327751 I393287 IW393287 SS393287 ACO393287 AMK393287 AWG393287 BGC393287 BPY393287 BZU393287 CJQ393287 CTM393287 DDI393287 DNE393287 DXA393287 EGW393287 EQS393287 FAO393287 FKK393287 FUG393287 GEC393287 GNY393287 GXU393287 HHQ393287 HRM393287 IBI393287 ILE393287 IVA393287 JEW393287 JOS393287 JYO393287 KIK393287 KSG393287 LCC393287 LLY393287 LVU393287 MFQ393287 MPM393287 MZI393287 NJE393287 NTA393287 OCW393287 OMS393287 OWO393287 PGK393287 PQG393287 QAC393287 QJY393287 QTU393287 RDQ393287 RNM393287 RXI393287 SHE393287 SRA393287 TAW393287 TKS393287 TUO393287 UEK393287 UOG393287 UYC393287 VHY393287 VRU393287 WBQ393287 WLM393287 WVI393287 I458823 IW458823 SS458823 ACO458823 AMK458823 AWG458823 BGC458823 BPY458823 BZU458823 CJQ458823 CTM458823 DDI458823 DNE458823 DXA458823 EGW458823 EQS458823 FAO458823 FKK458823 FUG458823 GEC458823 GNY458823 GXU458823 HHQ458823 HRM458823 IBI458823 ILE458823 IVA458823 JEW458823 JOS458823 JYO458823 KIK458823 KSG458823 LCC458823 LLY458823 LVU458823 MFQ458823 MPM458823 MZI458823 NJE458823 NTA458823 OCW458823 OMS458823 OWO458823 PGK458823 PQG458823 QAC458823 QJY458823 QTU458823 RDQ458823 RNM458823 RXI458823 SHE458823 SRA458823 TAW458823 TKS458823 TUO458823 UEK458823 UOG458823 UYC458823 VHY458823 VRU458823 WBQ458823 WLM458823 WVI458823 I524359 IW524359 SS524359 ACO524359 AMK524359 AWG524359 BGC524359 BPY524359 BZU524359 CJQ524359 CTM524359 DDI524359 DNE524359 DXA524359 EGW524359 EQS524359 FAO524359 FKK524359 FUG524359 GEC524359 GNY524359 GXU524359 HHQ524359 HRM524359 IBI524359 ILE524359 IVA524359 JEW524359 JOS524359 JYO524359 KIK524359 KSG524359 LCC524359 LLY524359 LVU524359 MFQ524359 MPM524359 MZI524359 NJE524359 NTA524359 OCW524359 OMS524359 OWO524359 PGK524359 PQG524359 QAC524359 QJY524359 QTU524359 RDQ524359 RNM524359 RXI524359 SHE524359 SRA524359 TAW524359 TKS524359 TUO524359 UEK524359 UOG524359 UYC524359 VHY524359 VRU524359 WBQ524359 WLM524359 WVI524359 I589895 IW589895 SS589895 ACO589895 AMK589895 AWG589895 BGC589895 BPY589895 BZU589895 CJQ589895 CTM589895 DDI589895 DNE589895 DXA589895 EGW589895 EQS589895 FAO589895 FKK589895 FUG589895 GEC589895 GNY589895 GXU589895 HHQ589895 HRM589895 IBI589895 ILE589895 IVA589895 JEW589895 JOS589895 JYO589895 KIK589895 KSG589895 LCC589895 LLY589895 LVU589895 MFQ589895 MPM589895 MZI589895 NJE589895 NTA589895 OCW589895 OMS589895 OWO589895 PGK589895 PQG589895 QAC589895 QJY589895 QTU589895 RDQ589895 RNM589895 RXI589895 SHE589895 SRA589895 TAW589895 TKS589895 TUO589895 UEK589895 UOG589895 UYC589895 VHY589895 VRU589895 WBQ589895 WLM589895 WVI589895 I655431 IW655431 SS655431 ACO655431 AMK655431 AWG655431 BGC655431 BPY655431 BZU655431 CJQ655431 CTM655431 DDI655431 DNE655431 DXA655431 EGW655431 EQS655431 FAO655431 FKK655431 FUG655431 GEC655431 GNY655431 GXU655431 HHQ655431 HRM655431 IBI655431 ILE655431 IVA655431 JEW655431 JOS655431 JYO655431 KIK655431 KSG655431 LCC655431 LLY655431 LVU655431 MFQ655431 MPM655431 MZI655431 NJE655431 NTA655431 OCW655431 OMS655431 OWO655431 PGK655431 PQG655431 QAC655431 QJY655431 QTU655431 RDQ655431 RNM655431 RXI655431 SHE655431 SRA655431 TAW655431 TKS655431 TUO655431 UEK655431 UOG655431 UYC655431 VHY655431 VRU655431 WBQ655431 WLM655431 WVI655431 I720967 IW720967 SS720967 ACO720967 AMK720967 AWG720967 BGC720967 BPY720967 BZU720967 CJQ720967 CTM720967 DDI720967 DNE720967 DXA720967 EGW720967 EQS720967 FAO720967 FKK720967 FUG720967 GEC720967 GNY720967 GXU720967 HHQ720967 HRM720967 IBI720967 ILE720967 IVA720967 JEW720967 JOS720967 JYO720967 KIK720967 KSG720967 LCC720967 LLY720967 LVU720967 MFQ720967 MPM720967 MZI720967 NJE720967 NTA720967 OCW720967 OMS720967 OWO720967 PGK720967 PQG720967 QAC720967 QJY720967 QTU720967 RDQ720967 RNM720967 RXI720967 SHE720967 SRA720967 TAW720967 TKS720967 TUO720967 UEK720967 UOG720967 UYC720967 VHY720967 VRU720967 WBQ720967 WLM720967 WVI720967 I786503 IW786503 SS786503 ACO786503 AMK786503 AWG786503 BGC786503 BPY786503 BZU786503 CJQ786503 CTM786503 DDI786503 DNE786503 DXA786503 EGW786503 EQS786503 FAO786503 FKK786503 FUG786503 GEC786503 GNY786503 GXU786503 HHQ786503 HRM786503 IBI786503 ILE786503 IVA786503 JEW786503 JOS786503 JYO786503 KIK786503 KSG786503 LCC786503 LLY786503 LVU786503 MFQ786503 MPM786503 MZI786503 NJE786503 NTA786503 OCW786503 OMS786503 OWO786503 PGK786503 PQG786503 QAC786503 QJY786503 QTU786503 RDQ786503 RNM786503 RXI786503 SHE786503 SRA786503 TAW786503 TKS786503 TUO786503 UEK786503 UOG786503 UYC786503 VHY786503 VRU786503 WBQ786503 WLM786503 WVI786503 I852039 IW852039 SS852039 ACO852039 AMK852039 AWG852039 BGC852039 BPY852039 BZU852039 CJQ852039 CTM852039 DDI852039 DNE852039 DXA852039 EGW852039 EQS852039 FAO852039 FKK852039 FUG852039 GEC852039 GNY852039 GXU852039 HHQ852039 HRM852039 IBI852039 ILE852039 IVA852039 JEW852039 JOS852039 JYO852039 KIK852039 KSG852039 LCC852039 LLY852039 LVU852039 MFQ852039 MPM852039 MZI852039 NJE852039 NTA852039 OCW852039 OMS852039 OWO852039 PGK852039 PQG852039 QAC852039 QJY852039 QTU852039 RDQ852039 RNM852039 RXI852039 SHE852039 SRA852039 TAW852039 TKS852039 TUO852039 UEK852039 UOG852039 UYC852039 VHY852039 VRU852039 WBQ852039 WLM852039 WVI852039 I917575 IW917575 SS917575 ACO917575 AMK917575 AWG917575 BGC917575 BPY917575 BZU917575 CJQ917575 CTM917575 DDI917575 DNE917575 DXA917575 EGW917575 EQS917575 FAO917575 FKK917575 FUG917575 GEC917575 GNY917575 GXU917575 HHQ917575 HRM917575 IBI917575 ILE917575 IVA917575 JEW917575 JOS917575 JYO917575 KIK917575 KSG917575 LCC917575 LLY917575 LVU917575 MFQ917575 MPM917575 MZI917575 NJE917575 NTA917575 OCW917575 OMS917575 OWO917575 PGK917575 PQG917575 QAC917575 QJY917575 QTU917575 RDQ917575 RNM917575 RXI917575 SHE917575 SRA917575 TAW917575 TKS917575 TUO917575 UEK917575 UOG917575 UYC917575 VHY917575 VRU917575 WBQ917575 WLM917575 WVI917575 I983111 IW983111 SS983111 ACO983111 AMK983111 AWG983111 BGC983111 BPY983111 BZU983111 CJQ983111 CTM983111 DDI983111 DNE983111 DXA983111 EGW983111 EQS983111 FAO983111 FKK983111 FUG983111 GEC983111 GNY983111 GXU983111 HHQ983111 HRM983111 IBI983111 ILE983111 IVA983111 JEW983111 JOS983111 JYO983111 KIK983111 KSG983111 LCC983111 LLY983111 LVU983111 MFQ983111 MPM983111 MZI983111 NJE983111 NTA983111 OCW983111 OMS983111 OWO983111 PGK983111 PQG983111 QAC983111 QJY983111 QTU983111 RDQ983111 RNM983111 RXI983111 SHE983111 SRA983111 TAW983111 TKS983111 TUO983111 UEK983111 UOG983111 UYC983111 VHY983111 VRU983111 WBQ983111 WLM983111 WVI983111 K76 IY76 SU76 ACQ76 AMM76 AWI76 BGE76 BQA76 BZW76 CJS76 CTO76 DDK76 DNG76 DXC76 EGY76 EQU76 FAQ76 FKM76 FUI76 GEE76 GOA76 GXW76 HHS76 HRO76 IBK76 ILG76 IVC76 JEY76 JOU76 JYQ76 KIM76 KSI76 LCE76 LMA76 LVW76 MFS76 MPO76 MZK76 NJG76 NTC76 OCY76 OMU76 OWQ76 PGM76 PQI76 QAE76 QKA76 QTW76 RDS76 RNO76 RXK76 SHG76 SRC76 TAY76 TKU76 TUQ76 UEM76 UOI76 UYE76 VIA76 VRW76 WBS76 WLO76 WVK76 K65607 IY65607 SU65607 ACQ65607 AMM65607 AWI65607 BGE65607 BQA65607 BZW65607 CJS65607 CTO65607 DDK65607 DNG65607 DXC65607 EGY65607 EQU65607 FAQ65607 FKM65607 FUI65607 GEE65607 GOA65607 GXW65607 HHS65607 HRO65607 IBK65607 ILG65607 IVC65607 JEY65607 JOU65607 JYQ65607 KIM65607 KSI65607 LCE65607 LMA65607 LVW65607 MFS65607 MPO65607 MZK65607 NJG65607 NTC65607 OCY65607 OMU65607 OWQ65607 PGM65607 PQI65607 QAE65607 QKA65607 QTW65607 RDS65607 RNO65607 RXK65607 SHG65607 SRC65607 TAY65607 TKU65607 TUQ65607 UEM65607 UOI65607 UYE65607 VIA65607 VRW65607 WBS65607 WLO65607 WVK65607 K131143 IY131143 SU131143 ACQ131143 AMM131143 AWI131143 BGE131143 BQA131143 BZW131143 CJS131143 CTO131143 DDK131143 DNG131143 DXC131143 EGY131143 EQU131143 FAQ131143 FKM131143 FUI131143 GEE131143 GOA131143 GXW131143 HHS131143 HRO131143 IBK131143 ILG131143 IVC131143 JEY131143 JOU131143 JYQ131143 KIM131143 KSI131143 LCE131143 LMA131143 LVW131143 MFS131143 MPO131143 MZK131143 NJG131143 NTC131143 OCY131143 OMU131143 OWQ131143 PGM131143 PQI131143 QAE131143 QKA131143 QTW131143 RDS131143 RNO131143 RXK131143 SHG131143 SRC131143 TAY131143 TKU131143 TUQ131143 UEM131143 UOI131143 UYE131143 VIA131143 VRW131143 WBS131143 WLO131143 WVK131143 K196679 IY196679 SU196679 ACQ196679 AMM196679 AWI196679 BGE196679 BQA196679 BZW196679 CJS196679 CTO196679 DDK196679 DNG196679 DXC196679 EGY196679 EQU196679 FAQ196679 FKM196679 FUI196679 GEE196679 GOA196679 GXW196679 HHS196679 HRO196679 IBK196679 ILG196679 IVC196679 JEY196679 JOU196679 JYQ196679 KIM196679 KSI196679 LCE196679 LMA196679 LVW196679 MFS196679 MPO196679 MZK196679 NJG196679 NTC196679 OCY196679 OMU196679 OWQ196679 PGM196679 PQI196679 QAE196679 QKA196679 QTW196679 RDS196679 RNO196679 RXK196679 SHG196679 SRC196679 TAY196679 TKU196679 TUQ196679 UEM196679 UOI196679 UYE196679 VIA196679 VRW196679 WBS196679 WLO196679 WVK196679 K262215 IY262215 SU262215 ACQ262215 AMM262215 AWI262215 BGE262215 BQA262215 BZW262215 CJS262215 CTO262215 DDK262215 DNG262215 DXC262215 EGY262215 EQU262215 FAQ262215 FKM262215 FUI262215 GEE262215 GOA262215 GXW262215 HHS262215 HRO262215 IBK262215 ILG262215 IVC262215 JEY262215 JOU262215 JYQ262215 KIM262215 KSI262215 LCE262215 LMA262215 LVW262215 MFS262215 MPO262215 MZK262215 NJG262215 NTC262215 OCY262215 OMU262215 OWQ262215 PGM262215 PQI262215 QAE262215 QKA262215 QTW262215 RDS262215 RNO262215 RXK262215 SHG262215 SRC262215 TAY262215 TKU262215 TUQ262215 UEM262215 UOI262215 UYE262215 VIA262215 VRW262215 WBS262215 WLO262215 WVK262215 K327751 IY327751 SU327751 ACQ327751 AMM327751 AWI327751 BGE327751 BQA327751 BZW327751 CJS327751 CTO327751 DDK327751 DNG327751 DXC327751 EGY327751 EQU327751 FAQ327751 FKM327751 FUI327751 GEE327751 GOA327751 GXW327751 HHS327751 HRO327751 IBK327751 ILG327751 IVC327751 JEY327751 JOU327751 JYQ327751 KIM327751 KSI327751 LCE327751 LMA327751 LVW327751 MFS327751 MPO327751 MZK327751 NJG327751 NTC327751 OCY327751 OMU327751 OWQ327751 PGM327751 PQI327751 QAE327751 QKA327751 QTW327751 RDS327751 RNO327751 RXK327751 SHG327751 SRC327751 TAY327751 TKU327751 TUQ327751 UEM327751 UOI327751 UYE327751 VIA327751 VRW327751 WBS327751 WLO327751 WVK327751 K393287 IY393287 SU393287 ACQ393287 AMM393287 AWI393287 BGE393287 BQA393287 BZW393287 CJS393287 CTO393287 DDK393287 DNG393287 DXC393287 EGY393287 EQU393287 FAQ393287 FKM393287 FUI393287 GEE393287 GOA393287 GXW393287 HHS393287 HRO393287 IBK393287 ILG393287 IVC393287 JEY393287 JOU393287 JYQ393287 KIM393287 KSI393287 LCE393287 LMA393287 LVW393287 MFS393287 MPO393287 MZK393287 NJG393287 NTC393287 OCY393287 OMU393287 OWQ393287 PGM393287 PQI393287 QAE393287 QKA393287 QTW393287 RDS393287 RNO393287 RXK393287 SHG393287 SRC393287 TAY393287 TKU393287 TUQ393287 UEM393287 UOI393287 UYE393287 VIA393287 VRW393287 WBS393287 WLO393287 WVK393287 K458823 IY458823 SU458823 ACQ458823 AMM458823 AWI458823 BGE458823 BQA458823 BZW458823 CJS458823 CTO458823 DDK458823 DNG458823 DXC458823 EGY458823 EQU458823 FAQ458823 FKM458823 FUI458823 GEE458823 GOA458823 GXW458823 HHS458823 HRO458823 IBK458823 ILG458823 IVC458823 JEY458823 JOU458823 JYQ458823 KIM458823 KSI458823 LCE458823 LMA458823 LVW458823 MFS458823 MPO458823 MZK458823 NJG458823 NTC458823 OCY458823 OMU458823 OWQ458823 PGM458823 PQI458823 QAE458823 QKA458823 QTW458823 RDS458823 RNO458823 RXK458823 SHG458823 SRC458823 TAY458823 TKU458823 TUQ458823 UEM458823 UOI458823 UYE458823 VIA458823 VRW458823 WBS458823 WLO458823 WVK458823 K524359 IY524359 SU524359 ACQ524359 AMM524359 AWI524359 BGE524359 BQA524359 BZW524359 CJS524359 CTO524359 DDK524359 DNG524359 DXC524359 EGY524359 EQU524359 FAQ524359 FKM524359 FUI524359 GEE524359 GOA524359 GXW524359 HHS524359 HRO524359 IBK524359 ILG524359 IVC524359 JEY524359 JOU524359 JYQ524359 KIM524359 KSI524359 LCE524359 LMA524359 LVW524359 MFS524359 MPO524359 MZK524359 NJG524359 NTC524359 OCY524359 OMU524359 OWQ524359 PGM524359 PQI524359 QAE524359 QKA524359 QTW524359 RDS524359 RNO524359 RXK524359 SHG524359 SRC524359 TAY524359 TKU524359 TUQ524359 UEM524359 UOI524359 UYE524359 VIA524359 VRW524359 WBS524359 WLO524359 WVK524359 K589895 IY589895 SU589895 ACQ589895 AMM589895 AWI589895 BGE589895 BQA589895 BZW589895 CJS589895 CTO589895 DDK589895 DNG589895 DXC589895 EGY589895 EQU589895 FAQ589895 FKM589895 FUI589895 GEE589895 GOA589895 GXW589895 HHS589895 HRO589895 IBK589895 ILG589895 IVC589895 JEY589895 JOU589895 JYQ589895 KIM589895 KSI589895 LCE589895 LMA589895 LVW589895 MFS589895 MPO589895 MZK589895 NJG589895 NTC589895 OCY589895 OMU589895 OWQ589895 PGM589895 PQI589895 QAE589895 QKA589895 QTW589895 RDS589895 RNO589895 RXK589895 SHG589895 SRC589895 TAY589895 TKU589895 TUQ589895 UEM589895 UOI589895 UYE589895 VIA589895 VRW589895 WBS589895 WLO589895 WVK589895 K655431 IY655431 SU655431 ACQ655431 AMM655431 AWI655431 BGE655431 BQA655431 BZW655431 CJS655431 CTO655431 DDK655431 DNG655431 DXC655431 EGY655431 EQU655431 FAQ655431 FKM655431 FUI655431 GEE655431 GOA655431 GXW655431 HHS655431 HRO655431 IBK655431 ILG655431 IVC655431 JEY655431 JOU655431 JYQ655431 KIM655431 KSI655431 LCE655431 LMA655431 LVW655431 MFS655431 MPO655431 MZK655431 NJG655431 NTC655431 OCY655431 OMU655431 OWQ655431 PGM655431 PQI655431 QAE655431 QKA655431 QTW655431 RDS655431 RNO655431 RXK655431 SHG655431 SRC655431 TAY655431 TKU655431 TUQ655431 UEM655431 UOI655431 UYE655431 VIA655431 VRW655431 WBS655431 WLO655431 WVK655431 K720967 IY720967 SU720967 ACQ720967 AMM720967 AWI720967 BGE720967 BQA720967 BZW720967 CJS720967 CTO720967 DDK720967 DNG720967 DXC720967 EGY720967 EQU720967 FAQ720967 FKM720967 FUI720967 GEE720967 GOA720967 GXW720967 HHS720967 HRO720967 IBK720967 ILG720967 IVC720967 JEY720967 JOU720967 JYQ720967 KIM720967 KSI720967 LCE720967 LMA720967 LVW720967 MFS720967 MPO720967 MZK720967 NJG720967 NTC720967 OCY720967 OMU720967 OWQ720967 PGM720967 PQI720967 QAE720967 QKA720967 QTW720967 RDS720967 RNO720967 RXK720967 SHG720967 SRC720967 TAY720967 TKU720967 TUQ720967 UEM720967 UOI720967 UYE720967 VIA720967 VRW720967 WBS720967 WLO720967 WVK720967 K786503 IY786503 SU786503 ACQ786503 AMM786503 AWI786503 BGE786503 BQA786503 BZW786503 CJS786503 CTO786503 DDK786503 DNG786503 DXC786503 EGY786503 EQU786503 FAQ786503 FKM786503 FUI786503 GEE786503 GOA786503 GXW786503 HHS786503 HRO786503 IBK786503 ILG786503 IVC786503 JEY786503 JOU786503 JYQ786503 KIM786503 KSI786503 LCE786503 LMA786503 LVW786503 MFS786503 MPO786503 MZK786503 NJG786503 NTC786503 OCY786503 OMU786503 OWQ786503 PGM786503 PQI786503 QAE786503 QKA786503 QTW786503 RDS786503 RNO786503 RXK786503 SHG786503 SRC786503 TAY786503 TKU786503 TUQ786503 UEM786503 UOI786503 UYE786503 VIA786503 VRW786503 WBS786503 WLO786503 WVK786503 K852039 IY852039 SU852039 ACQ852039 AMM852039 AWI852039 BGE852039 BQA852039 BZW852039 CJS852039 CTO852039 DDK852039 DNG852039 DXC852039 EGY852039 EQU852039 FAQ852039 FKM852039 FUI852039 GEE852039 GOA852039 GXW852039 HHS852039 HRO852039 IBK852039 ILG852039 IVC852039 JEY852039 JOU852039 JYQ852039 KIM852039 KSI852039 LCE852039 LMA852039 LVW852039 MFS852039 MPO852039 MZK852039 NJG852039 NTC852039 OCY852039 OMU852039 OWQ852039 PGM852039 PQI852039 QAE852039 QKA852039 QTW852039 RDS852039 RNO852039 RXK852039 SHG852039 SRC852039 TAY852039 TKU852039 TUQ852039 UEM852039 UOI852039 UYE852039 VIA852039 VRW852039 WBS852039 WLO852039 WVK852039 K917575 IY917575 SU917575 ACQ917575 AMM917575 AWI917575 BGE917575 BQA917575 BZW917575 CJS917575 CTO917575 DDK917575 DNG917575 DXC917575 EGY917575 EQU917575 FAQ917575 FKM917575 FUI917575 GEE917575 GOA917575 GXW917575 HHS917575 HRO917575 IBK917575 ILG917575 IVC917575 JEY917575 JOU917575 JYQ917575 KIM917575 KSI917575 LCE917575 LMA917575 LVW917575 MFS917575 MPO917575 MZK917575 NJG917575 NTC917575 OCY917575 OMU917575 OWQ917575 PGM917575 PQI917575 QAE917575 QKA917575 QTW917575 RDS917575 RNO917575 RXK917575 SHG917575 SRC917575 TAY917575 TKU917575 TUQ917575 UEM917575 UOI917575 UYE917575 VIA917575 VRW917575 WBS917575 WLO917575 WVK917575 K983111 IY983111 SU983111 ACQ983111 AMM983111 AWI983111 BGE983111 BQA983111 BZW983111 CJS983111 CTO983111 DDK983111 DNG983111 DXC983111 EGY983111 EQU983111 FAQ983111 FKM983111 FUI983111 GEE983111 GOA983111 GXW983111 HHS983111 HRO983111 IBK983111 ILG983111 IVC983111 JEY983111 JOU983111 JYQ983111 KIM983111 KSI983111 LCE983111 LMA983111 LVW983111 MFS983111 MPO983111 MZK983111 NJG983111 NTC983111 OCY983111 OMU983111 OWQ983111 PGM983111 PQI983111 QAE983111 QKA983111 QTW983111 RDS983111 RNO983111 RXK983111 SHG983111 SRC983111 TAY983111 TKU983111 TUQ983111 UEM983111 UOI983111 UYE983111 VIA983111 VRW983111 WBS983111 WLO983111 WVK983111 I87:I89 IW87:IW89 SS87:SS89 ACO87:ACO89 AMK87:AMK89 AWG87:AWG89 BGC87:BGC89 BPY87:BPY89 BZU87:BZU89 CJQ87:CJQ89 CTM87:CTM89 DDI87:DDI89 DNE87:DNE89 DXA87:DXA89 EGW87:EGW89 EQS87:EQS89 FAO87:FAO89 FKK87:FKK89 FUG87:FUG89 GEC87:GEC89 GNY87:GNY89 GXU87:GXU89 HHQ87:HHQ89 HRM87:HRM89 IBI87:IBI89 ILE87:ILE89 IVA87:IVA89 JEW87:JEW89 JOS87:JOS89 JYO87:JYO89 KIK87:KIK89 KSG87:KSG89 LCC87:LCC89 LLY87:LLY89 LVU87:LVU89 MFQ87:MFQ89 MPM87:MPM89 MZI87:MZI89 NJE87:NJE89 NTA87:NTA89 OCW87:OCW89 OMS87:OMS89 OWO87:OWO89 PGK87:PGK89 PQG87:PQG89 QAC87:QAC89 QJY87:QJY89 QTU87:QTU89 RDQ87:RDQ89 RNM87:RNM89 RXI87:RXI89 SHE87:SHE89 SRA87:SRA89 TAW87:TAW89 TKS87:TKS89 TUO87:TUO89 UEK87:UEK89 UOG87:UOG89 UYC87:UYC89 VHY87:VHY89 VRU87:VRU89 WBQ87:WBQ89 WLM87:WLM89 WVI87:WVI89 I65618:I65620 IW65618:IW65620 SS65618:SS65620 ACO65618:ACO65620 AMK65618:AMK65620 AWG65618:AWG65620 BGC65618:BGC65620 BPY65618:BPY65620 BZU65618:BZU65620 CJQ65618:CJQ65620 CTM65618:CTM65620 DDI65618:DDI65620 DNE65618:DNE65620 DXA65618:DXA65620 EGW65618:EGW65620 EQS65618:EQS65620 FAO65618:FAO65620 FKK65618:FKK65620 FUG65618:FUG65620 GEC65618:GEC65620 GNY65618:GNY65620 GXU65618:GXU65620 HHQ65618:HHQ65620 HRM65618:HRM65620 IBI65618:IBI65620 ILE65618:ILE65620 IVA65618:IVA65620 JEW65618:JEW65620 JOS65618:JOS65620 JYO65618:JYO65620 KIK65618:KIK65620 KSG65618:KSG65620 LCC65618:LCC65620 LLY65618:LLY65620 LVU65618:LVU65620 MFQ65618:MFQ65620 MPM65618:MPM65620 MZI65618:MZI65620 NJE65618:NJE65620 NTA65618:NTA65620 OCW65618:OCW65620 OMS65618:OMS65620 OWO65618:OWO65620 PGK65618:PGK65620 PQG65618:PQG65620 QAC65618:QAC65620 QJY65618:QJY65620 QTU65618:QTU65620 RDQ65618:RDQ65620 RNM65618:RNM65620 RXI65618:RXI65620 SHE65618:SHE65620 SRA65618:SRA65620 TAW65618:TAW65620 TKS65618:TKS65620 TUO65618:TUO65620 UEK65618:UEK65620 UOG65618:UOG65620 UYC65618:UYC65620 VHY65618:VHY65620 VRU65618:VRU65620 WBQ65618:WBQ65620 WLM65618:WLM65620 WVI65618:WVI65620 I131154:I131156 IW131154:IW131156 SS131154:SS131156 ACO131154:ACO131156 AMK131154:AMK131156 AWG131154:AWG131156 BGC131154:BGC131156 BPY131154:BPY131156 BZU131154:BZU131156 CJQ131154:CJQ131156 CTM131154:CTM131156 DDI131154:DDI131156 DNE131154:DNE131156 DXA131154:DXA131156 EGW131154:EGW131156 EQS131154:EQS131156 FAO131154:FAO131156 FKK131154:FKK131156 FUG131154:FUG131156 GEC131154:GEC131156 GNY131154:GNY131156 GXU131154:GXU131156 HHQ131154:HHQ131156 HRM131154:HRM131156 IBI131154:IBI131156 ILE131154:ILE131156 IVA131154:IVA131156 JEW131154:JEW131156 JOS131154:JOS131156 JYO131154:JYO131156 KIK131154:KIK131156 KSG131154:KSG131156 LCC131154:LCC131156 LLY131154:LLY131156 LVU131154:LVU131156 MFQ131154:MFQ131156 MPM131154:MPM131156 MZI131154:MZI131156 NJE131154:NJE131156 NTA131154:NTA131156 OCW131154:OCW131156 OMS131154:OMS131156 OWO131154:OWO131156 PGK131154:PGK131156 PQG131154:PQG131156 QAC131154:QAC131156 QJY131154:QJY131156 QTU131154:QTU131156 RDQ131154:RDQ131156 RNM131154:RNM131156 RXI131154:RXI131156 SHE131154:SHE131156 SRA131154:SRA131156 TAW131154:TAW131156 TKS131154:TKS131156 TUO131154:TUO131156 UEK131154:UEK131156 UOG131154:UOG131156 UYC131154:UYC131156 VHY131154:VHY131156 VRU131154:VRU131156 WBQ131154:WBQ131156 WLM131154:WLM131156 WVI131154:WVI131156 I196690:I196692 IW196690:IW196692 SS196690:SS196692 ACO196690:ACO196692 AMK196690:AMK196692 AWG196690:AWG196692 BGC196690:BGC196692 BPY196690:BPY196692 BZU196690:BZU196692 CJQ196690:CJQ196692 CTM196690:CTM196692 DDI196690:DDI196692 DNE196690:DNE196692 DXA196690:DXA196692 EGW196690:EGW196692 EQS196690:EQS196692 FAO196690:FAO196692 FKK196690:FKK196692 FUG196690:FUG196692 GEC196690:GEC196692 GNY196690:GNY196692 GXU196690:GXU196692 HHQ196690:HHQ196692 HRM196690:HRM196692 IBI196690:IBI196692 ILE196690:ILE196692 IVA196690:IVA196692 JEW196690:JEW196692 JOS196690:JOS196692 JYO196690:JYO196692 KIK196690:KIK196692 KSG196690:KSG196692 LCC196690:LCC196692 LLY196690:LLY196692 LVU196690:LVU196692 MFQ196690:MFQ196692 MPM196690:MPM196692 MZI196690:MZI196692 NJE196690:NJE196692 NTA196690:NTA196692 OCW196690:OCW196692 OMS196690:OMS196692 OWO196690:OWO196692 PGK196690:PGK196692 PQG196690:PQG196692 QAC196690:QAC196692 QJY196690:QJY196692 QTU196690:QTU196692 RDQ196690:RDQ196692 RNM196690:RNM196692 RXI196690:RXI196692 SHE196690:SHE196692 SRA196690:SRA196692 TAW196690:TAW196692 TKS196690:TKS196692 TUO196690:TUO196692 UEK196690:UEK196692 UOG196690:UOG196692 UYC196690:UYC196692 VHY196690:VHY196692 VRU196690:VRU196692 WBQ196690:WBQ196692 WLM196690:WLM196692 WVI196690:WVI196692 I262226:I262228 IW262226:IW262228 SS262226:SS262228 ACO262226:ACO262228 AMK262226:AMK262228 AWG262226:AWG262228 BGC262226:BGC262228 BPY262226:BPY262228 BZU262226:BZU262228 CJQ262226:CJQ262228 CTM262226:CTM262228 DDI262226:DDI262228 DNE262226:DNE262228 DXA262226:DXA262228 EGW262226:EGW262228 EQS262226:EQS262228 FAO262226:FAO262228 FKK262226:FKK262228 FUG262226:FUG262228 GEC262226:GEC262228 GNY262226:GNY262228 GXU262226:GXU262228 HHQ262226:HHQ262228 HRM262226:HRM262228 IBI262226:IBI262228 ILE262226:ILE262228 IVA262226:IVA262228 JEW262226:JEW262228 JOS262226:JOS262228 JYO262226:JYO262228 KIK262226:KIK262228 KSG262226:KSG262228 LCC262226:LCC262228 LLY262226:LLY262228 LVU262226:LVU262228 MFQ262226:MFQ262228 MPM262226:MPM262228 MZI262226:MZI262228 NJE262226:NJE262228 NTA262226:NTA262228 OCW262226:OCW262228 OMS262226:OMS262228 OWO262226:OWO262228 PGK262226:PGK262228 PQG262226:PQG262228 QAC262226:QAC262228 QJY262226:QJY262228 QTU262226:QTU262228 RDQ262226:RDQ262228 RNM262226:RNM262228 RXI262226:RXI262228 SHE262226:SHE262228 SRA262226:SRA262228 TAW262226:TAW262228 TKS262226:TKS262228 TUO262226:TUO262228 UEK262226:UEK262228 UOG262226:UOG262228 UYC262226:UYC262228 VHY262226:VHY262228 VRU262226:VRU262228 WBQ262226:WBQ262228 WLM262226:WLM262228 WVI262226:WVI262228 I327762:I327764 IW327762:IW327764 SS327762:SS327764 ACO327762:ACO327764 AMK327762:AMK327764 AWG327762:AWG327764 BGC327762:BGC327764 BPY327762:BPY327764 BZU327762:BZU327764 CJQ327762:CJQ327764 CTM327762:CTM327764 DDI327762:DDI327764 DNE327762:DNE327764 DXA327762:DXA327764 EGW327762:EGW327764 EQS327762:EQS327764 FAO327762:FAO327764 FKK327762:FKK327764 FUG327762:FUG327764 GEC327762:GEC327764 GNY327762:GNY327764 GXU327762:GXU327764 HHQ327762:HHQ327764 HRM327762:HRM327764 IBI327762:IBI327764 ILE327762:ILE327764 IVA327762:IVA327764 JEW327762:JEW327764 JOS327762:JOS327764 JYO327762:JYO327764 KIK327762:KIK327764 KSG327762:KSG327764 LCC327762:LCC327764 LLY327762:LLY327764 LVU327762:LVU327764 MFQ327762:MFQ327764 MPM327762:MPM327764 MZI327762:MZI327764 NJE327762:NJE327764 NTA327762:NTA327764 OCW327762:OCW327764 OMS327762:OMS327764 OWO327762:OWO327764 PGK327762:PGK327764 PQG327762:PQG327764 QAC327762:QAC327764 QJY327762:QJY327764 QTU327762:QTU327764 RDQ327762:RDQ327764 RNM327762:RNM327764 RXI327762:RXI327764 SHE327762:SHE327764 SRA327762:SRA327764 TAW327762:TAW327764 TKS327762:TKS327764 TUO327762:TUO327764 UEK327762:UEK327764 UOG327762:UOG327764 UYC327762:UYC327764 VHY327762:VHY327764 VRU327762:VRU327764 WBQ327762:WBQ327764 WLM327762:WLM327764 WVI327762:WVI327764 I393298:I393300 IW393298:IW393300 SS393298:SS393300 ACO393298:ACO393300 AMK393298:AMK393300 AWG393298:AWG393300 BGC393298:BGC393300 BPY393298:BPY393300 BZU393298:BZU393300 CJQ393298:CJQ393300 CTM393298:CTM393300 DDI393298:DDI393300 DNE393298:DNE393300 DXA393298:DXA393300 EGW393298:EGW393300 EQS393298:EQS393300 FAO393298:FAO393300 FKK393298:FKK393300 FUG393298:FUG393300 GEC393298:GEC393300 GNY393298:GNY393300 GXU393298:GXU393300 HHQ393298:HHQ393300 HRM393298:HRM393300 IBI393298:IBI393300 ILE393298:ILE393300 IVA393298:IVA393300 JEW393298:JEW393300 JOS393298:JOS393300 JYO393298:JYO393300 KIK393298:KIK393300 KSG393298:KSG393300 LCC393298:LCC393300 LLY393298:LLY393300 LVU393298:LVU393300 MFQ393298:MFQ393300 MPM393298:MPM393300 MZI393298:MZI393300 NJE393298:NJE393300 NTA393298:NTA393300 OCW393298:OCW393300 OMS393298:OMS393300 OWO393298:OWO393300 PGK393298:PGK393300 PQG393298:PQG393300 QAC393298:QAC393300 QJY393298:QJY393300 QTU393298:QTU393300 RDQ393298:RDQ393300 RNM393298:RNM393300 RXI393298:RXI393300 SHE393298:SHE393300 SRA393298:SRA393300 TAW393298:TAW393300 TKS393298:TKS393300 TUO393298:TUO393300 UEK393298:UEK393300 UOG393298:UOG393300 UYC393298:UYC393300 VHY393298:VHY393300 VRU393298:VRU393300 WBQ393298:WBQ393300 WLM393298:WLM393300 WVI393298:WVI393300 I458834:I458836 IW458834:IW458836 SS458834:SS458836 ACO458834:ACO458836 AMK458834:AMK458836 AWG458834:AWG458836 BGC458834:BGC458836 BPY458834:BPY458836 BZU458834:BZU458836 CJQ458834:CJQ458836 CTM458834:CTM458836 DDI458834:DDI458836 DNE458834:DNE458836 DXA458834:DXA458836 EGW458834:EGW458836 EQS458834:EQS458836 FAO458834:FAO458836 FKK458834:FKK458836 FUG458834:FUG458836 GEC458834:GEC458836 GNY458834:GNY458836 GXU458834:GXU458836 HHQ458834:HHQ458836 HRM458834:HRM458836 IBI458834:IBI458836 ILE458834:ILE458836 IVA458834:IVA458836 JEW458834:JEW458836 JOS458834:JOS458836 JYO458834:JYO458836 KIK458834:KIK458836 KSG458834:KSG458836 LCC458834:LCC458836 LLY458834:LLY458836 LVU458834:LVU458836 MFQ458834:MFQ458836 MPM458834:MPM458836 MZI458834:MZI458836 NJE458834:NJE458836 NTA458834:NTA458836 OCW458834:OCW458836 OMS458834:OMS458836 OWO458834:OWO458836 PGK458834:PGK458836 PQG458834:PQG458836 QAC458834:QAC458836 QJY458834:QJY458836 QTU458834:QTU458836 RDQ458834:RDQ458836 RNM458834:RNM458836 RXI458834:RXI458836 SHE458834:SHE458836 SRA458834:SRA458836 TAW458834:TAW458836 TKS458834:TKS458836 TUO458834:TUO458836 UEK458834:UEK458836 UOG458834:UOG458836 UYC458834:UYC458836 VHY458834:VHY458836 VRU458834:VRU458836 WBQ458834:WBQ458836 WLM458834:WLM458836 WVI458834:WVI458836 I524370:I524372 IW524370:IW524372 SS524370:SS524372 ACO524370:ACO524372 AMK524370:AMK524372 AWG524370:AWG524372 BGC524370:BGC524372 BPY524370:BPY524372 BZU524370:BZU524372 CJQ524370:CJQ524372 CTM524370:CTM524372 DDI524370:DDI524372 DNE524370:DNE524372 DXA524370:DXA524372 EGW524370:EGW524372 EQS524370:EQS524372 FAO524370:FAO524372 FKK524370:FKK524372 FUG524370:FUG524372 GEC524370:GEC524372 GNY524370:GNY524372 GXU524370:GXU524372 HHQ524370:HHQ524372 HRM524370:HRM524372 IBI524370:IBI524372 ILE524370:ILE524372 IVA524370:IVA524372 JEW524370:JEW524372 JOS524370:JOS524372 JYO524370:JYO524372 KIK524370:KIK524372 KSG524370:KSG524372 LCC524370:LCC524372 LLY524370:LLY524372 LVU524370:LVU524372 MFQ524370:MFQ524372 MPM524370:MPM524372 MZI524370:MZI524372 NJE524370:NJE524372 NTA524370:NTA524372 OCW524370:OCW524372 OMS524370:OMS524372 OWO524370:OWO524372 PGK524370:PGK524372 PQG524370:PQG524372 QAC524370:QAC524372 QJY524370:QJY524372 QTU524370:QTU524372 RDQ524370:RDQ524372 RNM524370:RNM524372 RXI524370:RXI524372 SHE524370:SHE524372 SRA524370:SRA524372 TAW524370:TAW524372 TKS524370:TKS524372 TUO524370:TUO524372 UEK524370:UEK524372 UOG524370:UOG524372 UYC524370:UYC524372 VHY524370:VHY524372 VRU524370:VRU524372 WBQ524370:WBQ524372 WLM524370:WLM524372 WVI524370:WVI524372 I589906:I589908 IW589906:IW589908 SS589906:SS589908 ACO589906:ACO589908 AMK589906:AMK589908 AWG589906:AWG589908 BGC589906:BGC589908 BPY589906:BPY589908 BZU589906:BZU589908 CJQ589906:CJQ589908 CTM589906:CTM589908 DDI589906:DDI589908 DNE589906:DNE589908 DXA589906:DXA589908 EGW589906:EGW589908 EQS589906:EQS589908 FAO589906:FAO589908 FKK589906:FKK589908 FUG589906:FUG589908 GEC589906:GEC589908 GNY589906:GNY589908 GXU589906:GXU589908 HHQ589906:HHQ589908 HRM589906:HRM589908 IBI589906:IBI589908 ILE589906:ILE589908 IVA589906:IVA589908 JEW589906:JEW589908 JOS589906:JOS589908 JYO589906:JYO589908 KIK589906:KIK589908 KSG589906:KSG589908 LCC589906:LCC589908 LLY589906:LLY589908 LVU589906:LVU589908 MFQ589906:MFQ589908 MPM589906:MPM589908 MZI589906:MZI589908 NJE589906:NJE589908 NTA589906:NTA589908 OCW589906:OCW589908 OMS589906:OMS589908 OWO589906:OWO589908 PGK589906:PGK589908 PQG589906:PQG589908 QAC589906:QAC589908 QJY589906:QJY589908 QTU589906:QTU589908 RDQ589906:RDQ589908 RNM589906:RNM589908 RXI589906:RXI589908 SHE589906:SHE589908 SRA589906:SRA589908 TAW589906:TAW589908 TKS589906:TKS589908 TUO589906:TUO589908 UEK589906:UEK589908 UOG589906:UOG589908 UYC589906:UYC589908 VHY589906:VHY589908 VRU589906:VRU589908 WBQ589906:WBQ589908 WLM589906:WLM589908 WVI589906:WVI589908 I655442:I655444 IW655442:IW655444 SS655442:SS655444 ACO655442:ACO655444 AMK655442:AMK655444 AWG655442:AWG655444 BGC655442:BGC655444 BPY655442:BPY655444 BZU655442:BZU655444 CJQ655442:CJQ655444 CTM655442:CTM655444 DDI655442:DDI655444 DNE655442:DNE655444 DXA655442:DXA655444 EGW655442:EGW655444 EQS655442:EQS655444 FAO655442:FAO655444 FKK655442:FKK655444 FUG655442:FUG655444 GEC655442:GEC655444 GNY655442:GNY655444 GXU655442:GXU655444 HHQ655442:HHQ655444 HRM655442:HRM655444 IBI655442:IBI655444 ILE655442:ILE655444 IVA655442:IVA655444 JEW655442:JEW655444 JOS655442:JOS655444 JYO655442:JYO655444 KIK655442:KIK655444 KSG655442:KSG655444 LCC655442:LCC655444 LLY655442:LLY655444 LVU655442:LVU655444 MFQ655442:MFQ655444 MPM655442:MPM655444 MZI655442:MZI655444 NJE655442:NJE655444 NTA655442:NTA655444 OCW655442:OCW655444 OMS655442:OMS655444 OWO655442:OWO655444 PGK655442:PGK655444 PQG655442:PQG655444 QAC655442:QAC655444 QJY655442:QJY655444 QTU655442:QTU655444 RDQ655442:RDQ655444 RNM655442:RNM655444 RXI655442:RXI655444 SHE655442:SHE655444 SRA655442:SRA655444 TAW655442:TAW655444 TKS655442:TKS655444 TUO655442:TUO655444 UEK655442:UEK655444 UOG655442:UOG655444 UYC655442:UYC655444 VHY655442:VHY655444 VRU655442:VRU655444 WBQ655442:WBQ655444 WLM655442:WLM655444 WVI655442:WVI655444 I720978:I720980 IW720978:IW720980 SS720978:SS720980 ACO720978:ACO720980 AMK720978:AMK720980 AWG720978:AWG720980 BGC720978:BGC720980 BPY720978:BPY720980 BZU720978:BZU720980 CJQ720978:CJQ720980 CTM720978:CTM720980 DDI720978:DDI720980 DNE720978:DNE720980 DXA720978:DXA720980 EGW720978:EGW720980 EQS720978:EQS720980 FAO720978:FAO720980 FKK720978:FKK720980 FUG720978:FUG720980 GEC720978:GEC720980 GNY720978:GNY720980 GXU720978:GXU720980 HHQ720978:HHQ720980 HRM720978:HRM720980 IBI720978:IBI720980 ILE720978:ILE720980 IVA720978:IVA720980 JEW720978:JEW720980 JOS720978:JOS720980 JYO720978:JYO720980 KIK720978:KIK720980 KSG720978:KSG720980 LCC720978:LCC720980 LLY720978:LLY720980 LVU720978:LVU720980 MFQ720978:MFQ720980 MPM720978:MPM720980 MZI720978:MZI720980 NJE720978:NJE720980 NTA720978:NTA720980 OCW720978:OCW720980 OMS720978:OMS720980 OWO720978:OWO720980 PGK720978:PGK720980 PQG720978:PQG720980 QAC720978:QAC720980 QJY720978:QJY720980 QTU720978:QTU720980 RDQ720978:RDQ720980 RNM720978:RNM720980 RXI720978:RXI720980 SHE720978:SHE720980 SRA720978:SRA720980 TAW720978:TAW720980 TKS720978:TKS720980 TUO720978:TUO720980 UEK720978:UEK720980 UOG720978:UOG720980 UYC720978:UYC720980 VHY720978:VHY720980 VRU720978:VRU720980 WBQ720978:WBQ720980 WLM720978:WLM720980 WVI720978:WVI720980 I786514:I786516 IW786514:IW786516 SS786514:SS786516 ACO786514:ACO786516 AMK786514:AMK786516 AWG786514:AWG786516 BGC786514:BGC786516 BPY786514:BPY786516 BZU786514:BZU786516 CJQ786514:CJQ786516 CTM786514:CTM786516 DDI786514:DDI786516 DNE786514:DNE786516 DXA786514:DXA786516 EGW786514:EGW786516 EQS786514:EQS786516 FAO786514:FAO786516 FKK786514:FKK786516 FUG786514:FUG786516 GEC786514:GEC786516 GNY786514:GNY786516 GXU786514:GXU786516 HHQ786514:HHQ786516 HRM786514:HRM786516 IBI786514:IBI786516 ILE786514:ILE786516 IVA786514:IVA786516 JEW786514:JEW786516 JOS786514:JOS786516 JYO786514:JYO786516 KIK786514:KIK786516 KSG786514:KSG786516 LCC786514:LCC786516 LLY786514:LLY786516 LVU786514:LVU786516 MFQ786514:MFQ786516 MPM786514:MPM786516 MZI786514:MZI786516 NJE786514:NJE786516 NTA786514:NTA786516 OCW786514:OCW786516 OMS786514:OMS786516 OWO786514:OWO786516 PGK786514:PGK786516 PQG786514:PQG786516 QAC786514:QAC786516 QJY786514:QJY786516 QTU786514:QTU786516 RDQ786514:RDQ786516 RNM786514:RNM786516 RXI786514:RXI786516 SHE786514:SHE786516 SRA786514:SRA786516 TAW786514:TAW786516 TKS786514:TKS786516 TUO786514:TUO786516 UEK786514:UEK786516 UOG786514:UOG786516 UYC786514:UYC786516 VHY786514:VHY786516 VRU786514:VRU786516 WBQ786514:WBQ786516 WLM786514:WLM786516 WVI786514:WVI786516 I852050:I852052 IW852050:IW852052 SS852050:SS852052 ACO852050:ACO852052 AMK852050:AMK852052 AWG852050:AWG852052 BGC852050:BGC852052 BPY852050:BPY852052 BZU852050:BZU852052 CJQ852050:CJQ852052 CTM852050:CTM852052 DDI852050:DDI852052 DNE852050:DNE852052 DXA852050:DXA852052 EGW852050:EGW852052 EQS852050:EQS852052 FAO852050:FAO852052 FKK852050:FKK852052 FUG852050:FUG852052 GEC852050:GEC852052 GNY852050:GNY852052 GXU852050:GXU852052 HHQ852050:HHQ852052 HRM852050:HRM852052 IBI852050:IBI852052 ILE852050:ILE852052 IVA852050:IVA852052 JEW852050:JEW852052 JOS852050:JOS852052 JYO852050:JYO852052 KIK852050:KIK852052 KSG852050:KSG852052 LCC852050:LCC852052 LLY852050:LLY852052 LVU852050:LVU852052 MFQ852050:MFQ852052 MPM852050:MPM852052 MZI852050:MZI852052 NJE852050:NJE852052 NTA852050:NTA852052 OCW852050:OCW852052 OMS852050:OMS852052 OWO852050:OWO852052 PGK852050:PGK852052 PQG852050:PQG852052 QAC852050:QAC852052 QJY852050:QJY852052 QTU852050:QTU852052 RDQ852050:RDQ852052 RNM852050:RNM852052 RXI852050:RXI852052 SHE852050:SHE852052 SRA852050:SRA852052 TAW852050:TAW852052 TKS852050:TKS852052 TUO852050:TUO852052 UEK852050:UEK852052 UOG852050:UOG852052 UYC852050:UYC852052 VHY852050:VHY852052 VRU852050:VRU852052 WBQ852050:WBQ852052 WLM852050:WLM852052 WVI852050:WVI852052 I917586:I917588 IW917586:IW917588 SS917586:SS917588 ACO917586:ACO917588 AMK917586:AMK917588 AWG917586:AWG917588 BGC917586:BGC917588 BPY917586:BPY917588 BZU917586:BZU917588 CJQ917586:CJQ917588 CTM917586:CTM917588 DDI917586:DDI917588 DNE917586:DNE917588 DXA917586:DXA917588 EGW917586:EGW917588 EQS917586:EQS917588 FAO917586:FAO917588 FKK917586:FKK917588 FUG917586:FUG917588 GEC917586:GEC917588 GNY917586:GNY917588 GXU917586:GXU917588 HHQ917586:HHQ917588 HRM917586:HRM917588 IBI917586:IBI917588 ILE917586:ILE917588 IVA917586:IVA917588 JEW917586:JEW917588 JOS917586:JOS917588 JYO917586:JYO917588 KIK917586:KIK917588 KSG917586:KSG917588 LCC917586:LCC917588 LLY917586:LLY917588 LVU917586:LVU917588 MFQ917586:MFQ917588 MPM917586:MPM917588 MZI917586:MZI917588 NJE917586:NJE917588 NTA917586:NTA917588 OCW917586:OCW917588 OMS917586:OMS917588 OWO917586:OWO917588 PGK917586:PGK917588 PQG917586:PQG917588 QAC917586:QAC917588 QJY917586:QJY917588 QTU917586:QTU917588 RDQ917586:RDQ917588 RNM917586:RNM917588 RXI917586:RXI917588 SHE917586:SHE917588 SRA917586:SRA917588 TAW917586:TAW917588 TKS917586:TKS917588 TUO917586:TUO917588 UEK917586:UEK917588 UOG917586:UOG917588 UYC917586:UYC917588 VHY917586:VHY917588 VRU917586:VRU917588 WBQ917586:WBQ917588 WLM917586:WLM917588 WVI917586:WVI917588 I983122:I983124 IW983122:IW983124 SS983122:SS983124 ACO983122:ACO983124 AMK983122:AMK983124 AWG983122:AWG983124 BGC983122:BGC983124 BPY983122:BPY983124 BZU983122:BZU983124 CJQ983122:CJQ983124 CTM983122:CTM983124 DDI983122:DDI983124 DNE983122:DNE983124 DXA983122:DXA983124 EGW983122:EGW983124 EQS983122:EQS983124 FAO983122:FAO983124 FKK983122:FKK983124 FUG983122:FUG983124 GEC983122:GEC983124 GNY983122:GNY983124 GXU983122:GXU983124 HHQ983122:HHQ983124 HRM983122:HRM983124 IBI983122:IBI983124 ILE983122:ILE983124 IVA983122:IVA983124 JEW983122:JEW983124 JOS983122:JOS983124 JYO983122:JYO983124 KIK983122:KIK983124 KSG983122:KSG983124 LCC983122:LCC983124 LLY983122:LLY983124 LVU983122:LVU983124 MFQ983122:MFQ983124 MPM983122:MPM983124 MZI983122:MZI983124 NJE983122:NJE983124 NTA983122:NTA983124 OCW983122:OCW983124 OMS983122:OMS983124 OWO983122:OWO983124 PGK983122:PGK983124 PQG983122:PQG983124 QAC983122:QAC983124 QJY983122:QJY983124 QTU983122:QTU983124 RDQ983122:RDQ983124 RNM983122:RNM983124 RXI983122:RXI983124 SHE983122:SHE983124 SRA983122:SRA983124 TAW983122:TAW983124 TKS983122:TKS983124 TUO983122:TUO983124 UEK983122:UEK983124 UOG983122:UOG983124 UYC983122:UYC983124 VHY983122:VHY983124 VRU983122:VRU983124 WBQ983122:WBQ983124 WLM983122:WLM983124 WVI983122:WVI983124 K87:K89 IY87:IY89 SU87:SU89 ACQ87:ACQ89 AMM87:AMM89 AWI87:AWI89 BGE87:BGE89 BQA87:BQA89 BZW87:BZW89 CJS87:CJS89 CTO87:CTO89 DDK87:DDK89 DNG87:DNG89 DXC87:DXC89 EGY87:EGY89 EQU87:EQU89 FAQ87:FAQ89 FKM87:FKM89 FUI87:FUI89 GEE87:GEE89 GOA87:GOA89 GXW87:GXW89 HHS87:HHS89 HRO87:HRO89 IBK87:IBK89 ILG87:ILG89 IVC87:IVC89 JEY87:JEY89 JOU87:JOU89 JYQ87:JYQ89 KIM87:KIM89 KSI87:KSI89 LCE87:LCE89 LMA87:LMA89 LVW87:LVW89 MFS87:MFS89 MPO87:MPO89 MZK87:MZK89 NJG87:NJG89 NTC87:NTC89 OCY87:OCY89 OMU87:OMU89 OWQ87:OWQ89 PGM87:PGM89 PQI87:PQI89 QAE87:QAE89 QKA87:QKA89 QTW87:QTW89 RDS87:RDS89 RNO87:RNO89 RXK87:RXK89 SHG87:SHG89 SRC87:SRC89 TAY87:TAY89 TKU87:TKU89 TUQ87:TUQ89 UEM87:UEM89 UOI87:UOI89 UYE87:UYE89 VIA87:VIA89 VRW87:VRW89 WBS87:WBS89 WLO87:WLO89 WVK87:WVK89 K65618:K65620 IY65618:IY65620 SU65618:SU65620 ACQ65618:ACQ65620 AMM65618:AMM65620 AWI65618:AWI65620 BGE65618:BGE65620 BQA65618:BQA65620 BZW65618:BZW65620 CJS65618:CJS65620 CTO65618:CTO65620 DDK65618:DDK65620 DNG65618:DNG65620 DXC65618:DXC65620 EGY65618:EGY65620 EQU65618:EQU65620 FAQ65618:FAQ65620 FKM65618:FKM65620 FUI65618:FUI65620 GEE65618:GEE65620 GOA65618:GOA65620 GXW65618:GXW65620 HHS65618:HHS65620 HRO65618:HRO65620 IBK65618:IBK65620 ILG65618:ILG65620 IVC65618:IVC65620 JEY65618:JEY65620 JOU65618:JOU65620 JYQ65618:JYQ65620 KIM65618:KIM65620 KSI65618:KSI65620 LCE65618:LCE65620 LMA65618:LMA65620 LVW65618:LVW65620 MFS65618:MFS65620 MPO65618:MPO65620 MZK65618:MZK65620 NJG65618:NJG65620 NTC65618:NTC65620 OCY65618:OCY65620 OMU65618:OMU65620 OWQ65618:OWQ65620 PGM65618:PGM65620 PQI65618:PQI65620 QAE65618:QAE65620 QKA65618:QKA65620 QTW65618:QTW65620 RDS65618:RDS65620 RNO65618:RNO65620 RXK65618:RXK65620 SHG65618:SHG65620 SRC65618:SRC65620 TAY65618:TAY65620 TKU65618:TKU65620 TUQ65618:TUQ65620 UEM65618:UEM65620 UOI65618:UOI65620 UYE65618:UYE65620 VIA65618:VIA65620 VRW65618:VRW65620 WBS65618:WBS65620 WLO65618:WLO65620 WVK65618:WVK65620 K131154:K131156 IY131154:IY131156 SU131154:SU131156 ACQ131154:ACQ131156 AMM131154:AMM131156 AWI131154:AWI131156 BGE131154:BGE131156 BQA131154:BQA131156 BZW131154:BZW131156 CJS131154:CJS131156 CTO131154:CTO131156 DDK131154:DDK131156 DNG131154:DNG131156 DXC131154:DXC131156 EGY131154:EGY131156 EQU131154:EQU131156 FAQ131154:FAQ131156 FKM131154:FKM131156 FUI131154:FUI131156 GEE131154:GEE131156 GOA131154:GOA131156 GXW131154:GXW131156 HHS131154:HHS131156 HRO131154:HRO131156 IBK131154:IBK131156 ILG131154:ILG131156 IVC131154:IVC131156 JEY131154:JEY131156 JOU131154:JOU131156 JYQ131154:JYQ131156 KIM131154:KIM131156 KSI131154:KSI131156 LCE131154:LCE131156 LMA131154:LMA131156 LVW131154:LVW131156 MFS131154:MFS131156 MPO131154:MPO131156 MZK131154:MZK131156 NJG131154:NJG131156 NTC131154:NTC131156 OCY131154:OCY131156 OMU131154:OMU131156 OWQ131154:OWQ131156 PGM131154:PGM131156 PQI131154:PQI131156 QAE131154:QAE131156 QKA131154:QKA131156 QTW131154:QTW131156 RDS131154:RDS131156 RNO131154:RNO131156 RXK131154:RXK131156 SHG131154:SHG131156 SRC131154:SRC131156 TAY131154:TAY131156 TKU131154:TKU131156 TUQ131154:TUQ131156 UEM131154:UEM131156 UOI131154:UOI131156 UYE131154:UYE131156 VIA131154:VIA131156 VRW131154:VRW131156 WBS131154:WBS131156 WLO131154:WLO131156 WVK131154:WVK131156 K196690:K196692 IY196690:IY196692 SU196690:SU196692 ACQ196690:ACQ196692 AMM196690:AMM196692 AWI196690:AWI196692 BGE196690:BGE196692 BQA196690:BQA196692 BZW196690:BZW196692 CJS196690:CJS196692 CTO196690:CTO196692 DDK196690:DDK196692 DNG196690:DNG196692 DXC196690:DXC196692 EGY196690:EGY196692 EQU196690:EQU196692 FAQ196690:FAQ196692 FKM196690:FKM196692 FUI196690:FUI196692 GEE196690:GEE196692 GOA196690:GOA196692 GXW196690:GXW196692 HHS196690:HHS196692 HRO196690:HRO196692 IBK196690:IBK196692 ILG196690:ILG196692 IVC196690:IVC196692 JEY196690:JEY196692 JOU196690:JOU196692 JYQ196690:JYQ196692 KIM196690:KIM196692 KSI196690:KSI196692 LCE196690:LCE196692 LMA196690:LMA196692 LVW196690:LVW196692 MFS196690:MFS196692 MPO196690:MPO196692 MZK196690:MZK196692 NJG196690:NJG196692 NTC196690:NTC196692 OCY196690:OCY196692 OMU196690:OMU196692 OWQ196690:OWQ196692 PGM196690:PGM196692 PQI196690:PQI196692 QAE196690:QAE196692 QKA196690:QKA196692 QTW196690:QTW196692 RDS196690:RDS196692 RNO196690:RNO196692 RXK196690:RXK196692 SHG196690:SHG196692 SRC196690:SRC196692 TAY196690:TAY196692 TKU196690:TKU196692 TUQ196690:TUQ196692 UEM196690:UEM196692 UOI196690:UOI196692 UYE196690:UYE196692 VIA196690:VIA196692 VRW196690:VRW196692 WBS196690:WBS196692 WLO196690:WLO196692 WVK196690:WVK196692 K262226:K262228 IY262226:IY262228 SU262226:SU262228 ACQ262226:ACQ262228 AMM262226:AMM262228 AWI262226:AWI262228 BGE262226:BGE262228 BQA262226:BQA262228 BZW262226:BZW262228 CJS262226:CJS262228 CTO262226:CTO262228 DDK262226:DDK262228 DNG262226:DNG262228 DXC262226:DXC262228 EGY262226:EGY262228 EQU262226:EQU262228 FAQ262226:FAQ262228 FKM262226:FKM262228 FUI262226:FUI262228 GEE262226:GEE262228 GOA262226:GOA262228 GXW262226:GXW262228 HHS262226:HHS262228 HRO262226:HRO262228 IBK262226:IBK262228 ILG262226:ILG262228 IVC262226:IVC262228 JEY262226:JEY262228 JOU262226:JOU262228 JYQ262226:JYQ262228 KIM262226:KIM262228 KSI262226:KSI262228 LCE262226:LCE262228 LMA262226:LMA262228 LVW262226:LVW262228 MFS262226:MFS262228 MPO262226:MPO262228 MZK262226:MZK262228 NJG262226:NJG262228 NTC262226:NTC262228 OCY262226:OCY262228 OMU262226:OMU262228 OWQ262226:OWQ262228 PGM262226:PGM262228 PQI262226:PQI262228 QAE262226:QAE262228 QKA262226:QKA262228 QTW262226:QTW262228 RDS262226:RDS262228 RNO262226:RNO262228 RXK262226:RXK262228 SHG262226:SHG262228 SRC262226:SRC262228 TAY262226:TAY262228 TKU262226:TKU262228 TUQ262226:TUQ262228 UEM262226:UEM262228 UOI262226:UOI262228 UYE262226:UYE262228 VIA262226:VIA262228 VRW262226:VRW262228 WBS262226:WBS262228 WLO262226:WLO262228 WVK262226:WVK262228 K327762:K327764 IY327762:IY327764 SU327762:SU327764 ACQ327762:ACQ327764 AMM327762:AMM327764 AWI327762:AWI327764 BGE327762:BGE327764 BQA327762:BQA327764 BZW327762:BZW327764 CJS327762:CJS327764 CTO327762:CTO327764 DDK327762:DDK327764 DNG327762:DNG327764 DXC327762:DXC327764 EGY327762:EGY327764 EQU327762:EQU327764 FAQ327762:FAQ327764 FKM327762:FKM327764 FUI327762:FUI327764 GEE327762:GEE327764 GOA327762:GOA327764 GXW327762:GXW327764 HHS327762:HHS327764 HRO327762:HRO327764 IBK327762:IBK327764 ILG327762:ILG327764 IVC327762:IVC327764 JEY327762:JEY327764 JOU327762:JOU327764 JYQ327762:JYQ327764 KIM327762:KIM327764 KSI327762:KSI327764 LCE327762:LCE327764 LMA327762:LMA327764 LVW327762:LVW327764 MFS327762:MFS327764 MPO327762:MPO327764 MZK327762:MZK327764 NJG327762:NJG327764 NTC327762:NTC327764 OCY327762:OCY327764 OMU327762:OMU327764 OWQ327762:OWQ327764 PGM327762:PGM327764 PQI327762:PQI327764 QAE327762:QAE327764 QKA327762:QKA327764 QTW327762:QTW327764 RDS327762:RDS327764 RNO327762:RNO327764 RXK327762:RXK327764 SHG327762:SHG327764 SRC327762:SRC327764 TAY327762:TAY327764 TKU327762:TKU327764 TUQ327762:TUQ327764 UEM327762:UEM327764 UOI327762:UOI327764 UYE327762:UYE327764 VIA327762:VIA327764 VRW327762:VRW327764 WBS327762:WBS327764 WLO327762:WLO327764 WVK327762:WVK327764 K393298:K393300 IY393298:IY393300 SU393298:SU393300 ACQ393298:ACQ393300 AMM393298:AMM393300 AWI393298:AWI393300 BGE393298:BGE393300 BQA393298:BQA393300 BZW393298:BZW393300 CJS393298:CJS393300 CTO393298:CTO393300 DDK393298:DDK393300 DNG393298:DNG393300 DXC393298:DXC393300 EGY393298:EGY393300 EQU393298:EQU393300 FAQ393298:FAQ393300 FKM393298:FKM393300 FUI393298:FUI393300 GEE393298:GEE393300 GOA393298:GOA393300 GXW393298:GXW393300 HHS393298:HHS393300 HRO393298:HRO393300 IBK393298:IBK393300 ILG393298:ILG393300 IVC393298:IVC393300 JEY393298:JEY393300 JOU393298:JOU393300 JYQ393298:JYQ393300 KIM393298:KIM393300 KSI393298:KSI393300 LCE393298:LCE393300 LMA393298:LMA393300 LVW393298:LVW393300 MFS393298:MFS393300 MPO393298:MPO393300 MZK393298:MZK393300 NJG393298:NJG393300 NTC393298:NTC393300 OCY393298:OCY393300 OMU393298:OMU393300 OWQ393298:OWQ393300 PGM393298:PGM393300 PQI393298:PQI393300 QAE393298:QAE393300 QKA393298:QKA393300 QTW393298:QTW393300 RDS393298:RDS393300 RNO393298:RNO393300 RXK393298:RXK393300 SHG393298:SHG393300 SRC393298:SRC393300 TAY393298:TAY393300 TKU393298:TKU393300 TUQ393298:TUQ393300 UEM393298:UEM393300 UOI393298:UOI393300 UYE393298:UYE393300 VIA393298:VIA393300 VRW393298:VRW393300 WBS393298:WBS393300 WLO393298:WLO393300 WVK393298:WVK393300 K458834:K458836 IY458834:IY458836 SU458834:SU458836 ACQ458834:ACQ458836 AMM458834:AMM458836 AWI458834:AWI458836 BGE458834:BGE458836 BQA458834:BQA458836 BZW458834:BZW458836 CJS458834:CJS458836 CTO458834:CTO458836 DDK458834:DDK458836 DNG458834:DNG458836 DXC458834:DXC458836 EGY458834:EGY458836 EQU458834:EQU458836 FAQ458834:FAQ458836 FKM458834:FKM458836 FUI458834:FUI458836 GEE458834:GEE458836 GOA458834:GOA458836 GXW458834:GXW458836 HHS458834:HHS458836 HRO458834:HRO458836 IBK458834:IBK458836 ILG458834:ILG458836 IVC458834:IVC458836 JEY458834:JEY458836 JOU458834:JOU458836 JYQ458834:JYQ458836 KIM458834:KIM458836 KSI458834:KSI458836 LCE458834:LCE458836 LMA458834:LMA458836 LVW458834:LVW458836 MFS458834:MFS458836 MPO458834:MPO458836 MZK458834:MZK458836 NJG458834:NJG458836 NTC458834:NTC458836 OCY458834:OCY458836 OMU458834:OMU458836 OWQ458834:OWQ458836 PGM458834:PGM458836 PQI458834:PQI458836 QAE458834:QAE458836 QKA458834:QKA458836 QTW458834:QTW458836 RDS458834:RDS458836 RNO458834:RNO458836 RXK458834:RXK458836 SHG458834:SHG458836 SRC458834:SRC458836 TAY458834:TAY458836 TKU458834:TKU458836 TUQ458834:TUQ458836 UEM458834:UEM458836 UOI458834:UOI458836 UYE458834:UYE458836 VIA458834:VIA458836 VRW458834:VRW458836 WBS458834:WBS458836 WLO458834:WLO458836 WVK458834:WVK458836 K524370:K524372 IY524370:IY524372 SU524370:SU524372 ACQ524370:ACQ524372 AMM524370:AMM524372 AWI524370:AWI524372 BGE524370:BGE524372 BQA524370:BQA524372 BZW524370:BZW524372 CJS524370:CJS524372 CTO524370:CTO524372 DDK524370:DDK524372 DNG524370:DNG524372 DXC524370:DXC524372 EGY524370:EGY524372 EQU524370:EQU524372 FAQ524370:FAQ524372 FKM524370:FKM524372 FUI524370:FUI524372 GEE524370:GEE524372 GOA524370:GOA524372 GXW524370:GXW524372 HHS524370:HHS524372 HRO524370:HRO524372 IBK524370:IBK524372 ILG524370:ILG524372 IVC524370:IVC524372 JEY524370:JEY524372 JOU524370:JOU524372 JYQ524370:JYQ524372 KIM524370:KIM524372 KSI524370:KSI524372 LCE524370:LCE524372 LMA524370:LMA524372 LVW524370:LVW524372 MFS524370:MFS524372 MPO524370:MPO524372 MZK524370:MZK524372 NJG524370:NJG524372 NTC524370:NTC524372 OCY524370:OCY524372 OMU524370:OMU524372 OWQ524370:OWQ524372 PGM524370:PGM524372 PQI524370:PQI524372 QAE524370:QAE524372 QKA524370:QKA524372 QTW524370:QTW524372 RDS524370:RDS524372 RNO524370:RNO524372 RXK524370:RXK524372 SHG524370:SHG524372 SRC524370:SRC524372 TAY524370:TAY524372 TKU524370:TKU524372 TUQ524370:TUQ524372 UEM524370:UEM524372 UOI524370:UOI524372 UYE524370:UYE524372 VIA524370:VIA524372 VRW524370:VRW524372 WBS524370:WBS524372 WLO524370:WLO524372 WVK524370:WVK524372 K589906:K589908 IY589906:IY589908 SU589906:SU589908 ACQ589906:ACQ589908 AMM589906:AMM589908 AWI589906:AWI589908 BGE589906:BGE589908 BQA589906:BQA589908 BZW589906:BZW589908 CJS589906:CJS589908 CTO589906:CTO589908 DDK589906:DDK589908 DNG589906:DNG589908 DXC589906:DXC589908 EGY589906:EGY589908 EQU589906:EQU589908 FAQ589906:FAQ589908 FKM589906:FKM589908 FUI589906:FUI589908 GEE589906:GEE589908 GOA589906:GOA589908 GXW589906:GXW589908 HHS589906:HHS589908 HRO589906:HRO589908 IBK589906:IBK589908 ILG589906:ILG589908 IVC589906:IVC589908 JEY589906:JEY589908 JOU589906:JOU589908 JYQ589906:JYQ589908 KIM589906:KIM589908 KSI589906:KSI589908 LCE589906:LCE589908 LMA589906:LMA589908 LVW589906:LVW589908 MFS589906:MFS589908 MPO589906:MPO589908 MZK589906:MZK589908 NJG589906:NJG589908 NTC589906:NTC589908 OCY589906:OCY589908 OMU589906:OMU589908 OWQ589906:OWQ589908 PGM589906:PGM589908 PQI589906:PQI589908 QAE589906:QAE589908 QKA589906:QKA589908 QTW589906:QTW589908 RDS589906:RDS589908 RNO589906:RNO589908 RXK589906:RXK589908 SHG589906:SHG589908 SRC589906:SRC589908 TAY589906:TAY589908 TKU589906:TKU589908 TUQ589906:TUQ589908 UEM589906:UEM589908 UOI589906:UOI589908 UYE589906:UYE589908 VIA589906:VIA589908 VRW589906:VRW589908 WBS589906:WBS589908 WLO589906:WLO589908 WVK589906:WVK589908 K655442:K655444 IY655442:IY655444 SU655442:SU655444 ACQ655442:ACQ655444 AMM655442:AMM655444 AWI655442:AWI655444 BGE655442:BGE655444 BQA655442:BQA655444 BZW655442:BZW655444 CJS655442:CJS655444 CTO655442:CTO655444 DDK655442:DDK655444 DNG655442:DNG655444 DXC655442:DXC655444 EGY655442:EGY655444 EQU655442:EQU655444 FAQ655442:FAQ655444 FKM655442:FKM655444 FUI655442:FUI655444 GEE655442:GEE655444 GOA655442:GOA655444 GXW655442:GXW655444 HHS655442:HHS655444 HRO655442:HRO655444 IBK655442:IBK655444 ILG655442:ILG655444 IVC655442:IVC655444 JEY655442:JEY655444 JOU655442:JOU655444 JYQ655442:JYQ655444 KIM655442:KIM655444 KSI655442:KSI655444 LCE655442:LCE655444 LMA655442:LMA655444 LVW655442:LVW655444 MFS655442:MFS655444 MPO655442:MPO655444 MZK655442:MZK655444 NJG655442:NJG655444 NTC655442:NTC655444 OCY655442:OCY655444 OMU655442:OMU655444 OWQ655442:OWQ655444 PGM655442:PGM655444 PQI655442:PQI655444 QAE655442:QAE655444 QKA655442:QKA655444 QTW655442:QTW655444 RDS655442:RDS655444 RNO655442:RNO655444 RXK655442:RXK655444 SHG655442:SHG655444 SRC655442:SRC655444 TAY655442:TAY655444 TKU655442:TKU655444 TUQ655442:TUQ655444 UEM655442:UEM655444 UOI655442:UOI655444 UYE655442:UYE655444 VIA655442:VIA655444 VRW655442:VRW655444 WBS655442:WBS655444 WLO655442:WLO655444 WVK655442:WVK655444 K720978:K720980 IY720978:IY720980 SU720978:SU720980 ACQ720978:ACQ720980 AMM720978:AMM720980 AWI720978:AWI720980 BGE720978:BGE720980 BQA720978:BQA720980 BZW720978:BZW720980 CJS720978:CJS720980 CTO720978:CTO720980 DDK720978:DDK720980 DNG720978:DNG720980 DXC720978:DXC720980 EGY720978:EGY720980 EQU720978:EQU720980 FAQ720978:FAQ720980 FKM720978:FKM720980 FUI720978:FUI720980 GEE720978:GEE720980 GOA720978:GOA720980 GXW720978:GXW720980 HHS720978:HHS720980 HRO720978:HRO720980 IBK720978:IBK720980 ILG720978:ILG720980 IVC720978:IVC720980 JEY720978:JEY720980 JOU720978:JOU720980 JYQ720978:JYQ720980 KIM720978:KIM720980 KSI720978:KSI720980 LCE720978:LCE720980 LMA720978:LMA720980 LVW720978:LVW720980 MFS720978:MFS720980 MPO720978:MPO720980 MZK720978:MZK720980 NJG720978:NJG720980 NTC720978:NTC720980 OCY720978:OCY720980 OMU720978:OMU720980 OWQ720978:OWQ720980 PGM720978:PGM720980 PQI720978:PQI720980 QAE720978:QAE720980 QKA720978:QKA720980 QTW720978:QTW720980 RDS720978:RDS720980 RNO720978:RNO720980 RXK720978:RXK720980 SHG720978:SHG720980 SRC720978:SRC720980 TAY720978:TAY720980 TKU720978:TKU720980 TUQ720978:TUQ720980 UEM720978:UEM720980 UOI720978:UOI720980 UYE720978:UYE720980 VIA720978:VIA720980 VRW720978:VRW720980 WBS720978:WBS720980 WLO720978:WLO720980 WVK720978:WVK720980 K786514:K786516 IY786514:IY786516 SU786514:SU786516 ACQ786514:ACQ786516 AMM786514:AMM786516 AWI786514:AWI786516 BGE786514:BGE786516 BQA786514:BQA786516 BZW786514:BZW786516 CJS786514:CJS786516 CTO786514:CTO786516 DDK786514:DDK786516 DNG786514:DNG786516 DXC786514:DXC786516 EGY786514:EGY786516 EQU786514:EQU786516 FAQ786514:FAQ786516 FKM786514:FKM786516 FUI786514:FUI786516 GEE786514:GEE786516 GOA786514:GOA786516 GXW786514:GXW786516 HHS786514:HHS786516 HRO786514:HRO786516 IBK786514:IBK786516 ILG786514:ILG786516 IVC786514:IVC786516 JEY786514:JEY786516 JOU786514:JOU786516 JYQ786514:JYQ786516 KIM786514:KIM786516 KSI786514:KSI786516 LCE786514:LCE786516 LMA786514:LMA786516 LVW786514:LVW786516 MFS786514:MFS786516 MPO786514:MPO786516 MZK786514:MZK786516 NJG786514:NJG786516 NTC786514:NTC786516 OCY786514:OCY786516 OMU786514:OMU786516 OWQ786514:OWQ786516 PGM786514:PGM786516 PQI786514:PQI786516 QAE786514:QAE786516 QKA786514:QKA786516 QTW786514:QTW786516 RDS786514:RDS786516 RNO786514:RNO786516 RXK786514:RXK786516 SHG786514:SHG786516 SRC786514:SRC786516 TAY786514:TAY786516 TKU786514:TKU786516 TUQ786514:TUQ786516 UEM786514:UEM786516 UOI786514:UOI786516 UYE786514:UYE786516 VIA786514:VIA786516 VRW786514:VRW786516 WBS786514:WBS786516 WLO786514:WLO786516 WVK786514:WVK786516 K852050:K852052 IY852050:IY852052 SU852050:SU852052 ACQ852050:ACQ852052 AMM852050:AMM852052 AWI852050:AWI852052 BGE852050:BGE852052 BQA852050:BQA852052 BZW852050:BZW852052 CJS852050:CJS852052 CTO852050:CTO852052 DDK852050:DDK852052 DNG852050:DNG852052 DXC852050:DXC852052 EGY852050:EGY852052 EQU852050:EQU852052 FAQ852050:FAQ852052 FKM852050:FKM852052 FUI852050:FUI852052 GEE852050:GEE852052 GOA852050:GOA852052 GXW852050:GXW852052 HHS852050:HHS852052 HRO852050:HRO852052 IBK852050:IBK852052 ILG852050:ILG852052 IVC852050:IVC852052 JEY852050:JEY852052 JOU852050:JOU852052 JYQ852050:JYQ852052 KIM852050:KIM852052 KSI852050:KSI852052 LCE852050:LCE852052 LMA852050:LMA852052 LVW852050:LVW852052 MFS852050:MFS852052 MPO852050:MPO852052 MZK852050:MZK852052 NJG852050:NJG852052 NTC852050:NTC852052 OCY852050:OCY852052 OMU852050:OMU852052 OWQ852050:OWQ852052 PGM852050:PGM852052 PQI852050:PQI852052 QAE852050:QAE852052 QKA852050:QKA852052 QTW852050:QTW852052 RDS852050:RDS852052 RNO852050:RNO852052 RXK852050:RXK852052 SHG852050:SHG852052 SRC852050:SRC852052 TAY852050:TAY852052 TKU852050:TKU852052 TUQ852050:TUQ852052 UEM852050:UEM852052 UOI852050:UOI852052 UYE852050:UYE852052 VIA852050:VIA852052 VRW852050:VRW852052 WBS852050:WBS852052 WLO852050:WLO852052 WVK852050:WVK852052 K917586:K917588 IY917586:IY917588 SU917586:SU917588 ACQ917586:ACQ917588 AMM917586:AMM917588 AWI917586:AWI917588 BGE917586:BGE917588 BQA917586:BQA917588 BZW917586:BZW917588 CJS917586:CJS917588 CTO917586:CTO917588 DDK917586:DDK917588 DNG917586:DNG917588 DXC917586:DXC917588 EGY917586:EGY917588 EQU917586:EQU917588 FAQ917586:FAQ917588 FKM917586:FKM917588 FUI917586:FUI917588 GEE917586:GEE917588 GOA917586:GOA917588 GXW917586:GXW917588 HHS917586:HHS917588 HRO917586:HRO917588 IBK917586:IBK917588 ILG917586:ILG917588 IVC917586:IVC917588 JEY917586:JEY917588 JOU917586:JOU917588 JYQ917586:JYQ917588 KIM917586:KIM917588 KSI917586:KSI917588 LCE917586:LCE917588 LMA917586:LMA917588 LVW917586:LVW917588 MFS917586:MFS917588 MPO917586:MPO917588 MZK917586:MZK917588 NJG917586:NJG917588 NTC917586:NTC917588 OCY917586:OCY917588 OMU917586:OMU917588 OWQ917586:OWQ917588 PGM917586:PGM917588 PQI917586:PQI917588 QAE917586:QAE917588 QKA917586:QKA917588 QTW917586:QTW917588 RDS917586:RDS917588 RNO917586:RNO917588 RXK917586:RXK917588 SHG917586:SHG917588 SRC917586:SRC917588 TAY917586:TAY917588 TKU917586:TKU917588 TUQ917586:TUQ917588 UEM917586:UEM917588 UOI917586:UOI917588 UYE917586:UYE917588 VIA917586:VIA917588 VRW917586:VRW917588 WBS917586:WBS917588 WLO917586:WLO917588 WVK917586:WVK917588 K983122:K983124 IY983122:IY983124 SU983122:SU983124 ACQ983122:ACQ983124 AMM983122:AMM983124 AWI983122:AWI983124 BGE983122:BGE983124 BQA983122:BQA983124 BZW983122:BZW983124 CJS983122:CJS983124 CTO983122:CTO983124 DDK983122:DDK983124 DNG983122:DNG983124 DXC983122:DXC983124 EGY983122:EGY983124 EQU983122:EQU983124 FAQ983122:FAQ983124 FKM983122:FKM983124 FUI983122:FUI983124 GEE983122:GEE983124 GOA983122:GOA983124 GXW983122:GXW983124 HHS983122:HHS983124 HRO983122:HRO983124 IBK983122:IBK983124 ILG983122:ILG983124 IVC983122:IVC983124 JEY983122:JEY983124 JOU983122:JOU983124 JYQ983122:JYQ983124 KIM983122:KIM983124 KSI983122:KSI983124 LCE983122:LCE983124 LMA983122:LMA983124 LVW983122:LVW983124 MFS983122:MFS983124 MPO983122:MPO983124 MZK983122:MZK983124 NJG983122:NJG983124 NTC983122:NTC983124 OCY983122:OCY983124 OMU983122:OMU983124 OWQ983122:OWQ983124 PGM983122:PGM983124 PQI983122:PQI983124 QAE983122:QAE983124 QKA983122:QKA983124 QTW983122:QTW983124 RDS983122:RDS983124 RNO983122:RNO983124 RXK983122:RXK983124 SHG983122:SHG983124 SRC983122:SRC983124 TAY983122:TAY983124 TKU983122:TKU983124 TUQ983122:TUQ983124 UEM983122:UEM983124 UOI983122:UOI983124 UYE983122:UYE983124 VIA983122:VIA983124 VRW983122:VRW983124 WBS983122:WBS983124 WLO983122:WLO983124 WVK983122:WVK983124 I94 IW94 SS94 ACO94 AMK94 AWG94 BGC94 BPY94 BZU94 CJQ94 CTM94 DDI94 DNE94 DXA94 EGW94 EQS94 FAO94 FKK94 FUG94 GEC94 GNY94 GXU94 HHQ94 HRM94 IBI94 ILE94 IVA94 JEW94 JOS94 JYO94 KIK94 KSG94 LCC94 LLY94 LVU94 MFQ94 MPM94 MZI94 NJE94 NTA94 OCW94 OMS94 OWO94 PGK94 PQG94 QAC94 QJY94 QTU94 RDQ94 RNM94 RXI94 SHE94 SRA94 TAW94 TKS94 TUO94 UEK94 UOG94 UYC94 VHY94 VRU94 WBQ94 WLM94 WVI94 I65625 IW65625 SS65625 ACO65625 AMK65625 AWG65625 BGC65625 BPY65625 BZU65625 CJQ65625 CTM65625 DDI65625 DNE65625 DXA65625 EGW65625 EQS65625 FAO65625 FKK65625 FUG65625 GEC65625 GNY65625 GXU65625 HHQ65625 HRM65625 IBI65625 ILE65625 IVA65625 JEW65625 JOS65625 JYO65625 KIK65625 KSG65625 LCC65625 LLY65625 LVU65625 MFQ65625 MPM65625 MZI65625 NJE65625 NTA65625 OCW65625 OMS65625 OWO65625 PGK65625 PQG65625 QAC65625 QJY65625 QTU65625 RDQ65625 RNM65625 RXI65625 SHE65625 SRA65625 TAW65625 TKS65625 TUO65625 UEK65625 UOG65625 UYC65625 VHY65625 VRU65625 WBQ65625 WLM65625 WVI65625 I131161 IW131161 SS131161 ACO131161 AMK131161 AWG131161 BGC131161 BPY131161 BZU131161 CJQ131161 CTM131161 DDI131161 DNE131161 DXA131161 EGW131161 EQS131161 FAO131161 FKK131161 FUG131161 GEC131161 GNY131161 GXU131161 HHQ131161 HRM131161 IBI131161 ILE131161 IVA131161 JEW131161 JOS131161 JYO131161 KIK131161 KSG131161 LCC131161 LLY131161 LVU131161 MFQ131161 MPM131161 MZI131161 NJE131161 NTA131161 OCW131161 OMS131161 OWO131161 PGK131161 PQG131161 QAC131161 QJY131161 QTU131161 RDQ131161 RNM131161 RXI131161 SHE131161 SRA131161 TAW131161 TKS131161 TUO131161 UEK131161 UOG131161 UYC131161 VHY131161 VRU131161 WBQ131161 WLM131161 WVI131161 I196697 IW196697 SS196697 ACO196697 AMK196697 AWG196697 BGC196697 BPY196697 BZU196697 CJQ196697 CTM196697 DDI196697 DNE196697 DXA196697 EGW196697 EQS196697 FAO196697 FKK196697 FUG196697 GEC196697 GNY196697 GXU196697 HHQ196697 HRM196697 IBI196697 ILE196697 IVA196697 JEW196697 JOS196697 JYO196697 KIK196697 KSG196697 LCC196697 LLY196697 LVU196697 MFQ196697 MPM196697 MZI196697 NJE196697 NTA196697 OCW196697 OMS196697 OWO196697 PGK196697 PQG196697 QAC196697 QJY196697 QTU196697 RDQ196697 RNM196697 RXI196697 SHE196697 SRA196697 TAW196697 TKS196697 TUO196697 UEK196697 UOG196697 UYC196697 VHY196697 VRU196697 WBQ196697 WLM196697 WVI196697 I262233 IW262233 SS262233 ACO262233 AMK262233 AWG262233 BGC262233 BPY262233 BZU262233 CJQ262233 CTM262233 DDI262233 DNE262233 DXA262233 EGW262233 EQS262233 FAO262233 FKK262233 FUG262233 GEC262233 GNY262233 GXU262233 HHQ262233 HRM262233 IBI262233 ILE262233 IVA262233 JEW262233 JOS262233 JYO262233 KIK262233 KSG262233 LCC262233 LLY262233 LVU262233 MFQ262233 MPM262233 MZI262233 NJE262233 NTA262233 OCW262233 OMS262233 OWO262233 PGK262233 PQG262233 QAC262233 QJY262233 QTU262233 RDQ262233 RNM262233 RXI262233 SHE262233 SRA262233 TAW262233 TKS262233 TUO262233 UEK262233 UOG262233 UYC262233 VHY262233 VRU262233 WBQ262233 WLM262233 WVI262233 I327769 IW327769 SS327769 ACO327769 AMK327769 AWG327769 BGC327769 BPY327769 BZU327769 CJQ327769 CTM327769 DDI327769 DNE327769 DXA327769 EGW327769 EQS327769 FAO327769 FKK327769 FUG327769 GEC327769 GNY327769 GXU327769 HHQ327769 HRM327769 IBI327769 ILE327769 IVA327769 JEW327769 JOS327769 JYO327769 KIK327769 KSG327769 LCC327769 LLY327769 LVU327769 MFQ327769 MPM327769 MZI327769 NJE327769 NTA327769 OCW327769 OMS327769 OWO327769 PGK327769 PQG327769 QAC327769 QJY327769 QTU327769 RDQ327769 RNM327769 RXI327769 SHE327769 SRA327769 TAW327769 TKS327769 TUO327769 UEK327769 UOG327769 UYC327769 VHY327769 VRU327769 WBQ327769 WLM327769 WVI327769 I393305 IW393305 SS393305 ACO393305 AMK393305 AWG393305 BGC393305 BPY393305 BZU393305 CJQ393305 CTM393305 DDI393305 DNE393305 DXA393305 EGW393305 EQS393305 FAO393305 FKK393305 FUG393305 GEC393305 GNY393305 GXU393305 HHQ393305 HRM393305 IBI393305 ILE393305 IVA393305 JEW393305 JOS393305 JYO393305 KIK393305 KSG393305 LCC393305 LLY393305 LVU393305 MFQ393305 MPM393305 MZI393305 NJE393305 NTA393305 OCW393305 OMS393305 OWO393305 PGK393305 PQG393305 QAC393305 QJY393305 QTU393305 RDQ393305 RNM393305 RXI393305 SHE393305 SRA393305 TAW393305 TKS393305 TUO393305 UEK393305 UOG393305 UYC393305 VHY393305 VRU393305 WBQ393305 WLM393305 WVI393305 I458841 IW458841 SS458841 ACO458841 AMK458841 AWG458841 BGC458841 BPY458841 BZU458841 CJQ458841 CTM458841 DDI458841 DNE458841 DXA458841 EGW458841 EQS458841 FAO458841 FKK458841 FUG458841 GEC458841 GNY458841 GXU458841 HHQ458841 HRM458841 IBI458841 ILE458841 IVA458841 JEW458841 JOS458841 JYO458841 KIK458841 KSG458841 LCC458841 LLY458841 LVU458841 MFQ458841 MPM458841 MZI458841 NJE458841 NTA458841 OCW458841 OMS458841 OWO458841 PGK458841 PQG458841 QAC458841 QJY458841 QTU458841 RDQ458841 RNM458841 RXI458841 SHE458841 SRA458841 TAW458841 TKS458841 TUO458841 UEK458841 UOG458841 UYC458841 VHY458841 VRU458841 WBQ458841 WLM458841 WVI458841 I524377 IW524377 SS524377 ACO524377 AMK524377 AWG524377 BGC524377 BPY524377 BZU524377 CJQ524377 CTM524377 DDI524377 DNE524377 DXA524377 EGW524377 EQS524377 FAO524377 FKK524377 FUG524377 GEC524377 GNY524377 GXU524377 HHQ524377 HRM524377 IBI524377 ILE524377 IVA524377 JEW524377 JOS524377 JYO524377 KIK524377 KSG524377 LCC524377 LLY524377 LVU524377 MFQ524377 MPM524377 MZI524377 NJE524377 NTA524377 OCW524377 OMS524377 OWO524377 PGK524377 PQG524377 QAC524377 QJY524377 QTU524377 RDQ524377 RNM524377 RXI524377 SHE524377 SRA524377 TAW524377 TKS524377 TUO524377 UEK524377 UOG524377 UYC524377 VHY524377 VRU524377 WBQ524377 WLM524377 WVI524377 I589913 IW589913 SS589913 ACO589913 AMK589913 AWG589913 BGC589913 BPY589913 BZU589913 CJQ589913 CTM589913 DDI589913 DNE589913 DXA589913 EGW589913 EQS589913 FAO589913 FKK589913 FUG589913 GEC589913 GNY589913 GXU589913 HHQ589913 HRM589913 IBI589913 ILE589913 IVA589913 JEW589913 JOS589913 JYO589913 KIK589913 KSG589913 LCC589913 LLY589913 LVU589913 MFQ589913 MPM589913 MZI589913 NJE589913 NTA589913 OCW589913 OMS589913 OWO589913 PGK589913 PQG589913 QAC589913 QJY589913 QTU589913 RDQ589913 RNM589913 RXI589913 SHE589913 SRA589913 TAW589913 TKS589913 TUO589913 UEK589913 UOG589913 UYC589913 VHY589913 VRU589913 WBQ589913 WLM589913 WVI589913 I655449 IW655449 SS655449 ACO655449 AMK655449 AWG655449 BGC655449 BPY655449 BZU655449 CJQ655449 CTM655449 DDI655449 DNE655449 DXA655449 EGW655449 EQS655449 FAO655449 FKK655449 FUG655449 GEC655449 GNY655449 GXU655449 HHQ655449 HRM655449 IBI655449 ILE655449 IVA655449 JEW655449 JOS655449 JYO655449 KIK655449 KSG655449 LCC655449 LLY655449 LVU655449 MFQ655449 MPM655449 MZI655449 NJE655449 NTA655449 OCW655449 OMS655449 OWO655449 PGK655449 PQG655449 QAC655449 QJY655449 QTU655449 RDQ655449 RNM655449 RXI655449 SHE655449 SRA655449 TAW655449 TKS655449 TUO655449 UEK655449 UOG655449 UYC655449 VHY655449 VRU655449 WBQ655449 WLM655449 WVI655449 I720985 IW720985 SS720985 ACO720985 AMK720985 AWG720985 BGC720985 BPY720985 BZU720985 CJQ720985 CTM720985 DDI720985 DNE720985 DXA720985 EGW720985 EQS720985 FAO720985 FKK720985 FUG720985 GEC720985 GNY720985 GXU720985 HHQ720985 HRM720985 IBI720985 ILE720985 IVA720985 JEW720985 JOS720985 JYO720985 KIK720985 KSG720985 LCC720985 LLY720985 LVU720985 MFQ720985 MPM720985 MZI720985 NJE720985 NTA720985 OCW720985 OMS720985 OWO720985 PGK720985 PQG720985 QAC720985 QJY720985 QTU720985 RDQ720985 RNM720985 RXI720985 SHE720985 SRA720985 TAW720985 TKS720985 TUO720985 UEK720985 UOG720985 UYC720985 VHY720985 VRU720985 WBQ720985 WLM720985 WVI720985 I786521 IW786521 SS786521 ACO786521 AMK786521 AWG786521 BGC786521 BPY786521 BZU786521 CJQ786521 CTM786521 DDI786521 DNE786521 DXA786521 EGW786521 EQS786521 FAO786521 FKK786521 FUG786521 GEC786521 GNY786521 GXU786521 HHQ786521 HRM786521 IBI786521 ILE786521 IVA786521 JEW786521 JOS786521 JYO786521 KIK786521 KSG786521 LCC786521 LLY786521 LVU786521 MFQ786521 MPM786521 MZI786521 NJE786521 NTA786521 OCW786521 OMS786521 OWO786521 PGK786521 PQG786521 QAC786521 QJY786521 QTU786521 RDQ786521 RNM786521 RXI786521 SHE786521 SRA786521 TAW786521 TKS786521 TUO786521 UEK786521 UOG786521 UYC786521 VHY786521 VRU786521 WBQ786521 WLM786521 WVI786521 I852057 IW852057 SS852057 ACO852057 AMK852057 AWG852057 BGC852057 BPY852057 BZU852057 CJQ852057 CTM852057 DDI852057 DNE852057 DXA852057 EGW852057 EQS852057 FAO852057 FKK852057 FUG852057 GEC852057 GNY852057 GXU852057 HHQ852057 HRM852057 IBI852057 ILE852057 IVA852057 JEW852057 JOS852057 JYO852057 KIK852057 KSG852057 LCC852057 LLY852057 LVU852057 MFQ852057 MPM852057 MZI852057 NJE852057 NTA852057 OCW852057 OMS852057 OWO852057 PGK852057 PQG852057 QAC852057 QJY852057 QTU852057 RDQ852057 RNM852057 RXI852057 SHE852057 SRA852057 TAW852057 TKS852057 TUO852057 UEK852057 UOG852057 UYC852057 VHY852057 VRU852057 WBQ852057 WLM852057 WVI852057 I917593 IW917593 SS917593 ACO917593 AMK917593 AWG917593 BGC917593 BPY917593 BZU917593 CJQ917593 CTM917593 DDI917593 DNE917593 DXA917593 EGW917593 EQS917593 FAO917593 FKK917593 FUG917593 GEC917593 GNY917593 GXU917593 HHQ917593 HRM917593 IBI917593 ILE917593 IVA917593 JEW917593 JOS917593 JYO917593 KIK917593 KSG917593 LCC917593 LLY917593 LVU917593 MFQ917593 MPM917593 MZI917593 NJE917593 NTA917593 OCW917593 OMS917593 OWO917593 PGK917593 PQG917593 QAC917593 QJY917593 QTU917593 RDQ917593 RNM917593 RXI917593 SHE917593 SRA917593 TAW917593 TKS917593 TUO917593 UEK917593 UOG917593 UYC917593 VHY917593 VRU917593 WBQ917593 WLM917593 WVI917593 I983129 IW983129 SS983129 ACO983129 AMK983129 AWG983129 BGC983129 BPY983129 BZU983129 CJQ983129 CTM983129 DDI983129 DNE983129 DXA983129 EGW983129 EQS983129 FAO983129 FKK983129 FUG983129 GEC983129 GNY983129 GXU983129 HHQ983129 HRM983129 IBI983129 ILE983129 IVA983129 JEW983129 JOS983129 JYO983129 KIK983129 KSG983129 LCC983129 LLY983129 LVU983129 MFQ983129 MPM983129 MZI983129 NJE983129 NTA983129 OCW983129 OMS983129 OWO983129 PGK983129 PQG983129 QAC983129 QJY983129 QTU983129 RDQ983129 RNM983129 RXI983129 SHE983129 SRA983129 TAW983129 TKS983129 TUO983129 UEK983129 UOG983129 UYC983129 VHY983129 VRU983129 WBQ983129 WLM983129 WVI983129 K94 IY94 SU94 ACQ94 AMM94 AWI94 BGE94 BQA94 BZW94 CJS94 CTO94 DDK94 DNG94 DXC94 EGY94 EQU94 FAQ94 FKM94 FUI94 GEE94 GOA94 GXW94 HHS94 HRO94 IBK94 ILG94 IVC94 JEY94 JOU94 JYQ94 KIM94 KSI94 LCE94 LMA94 LVW94 MFS94 MPO94 MZK94 NJG94 NTC94 OCY94 OMU94 OWQ94 PGM94 PQI94 QAE94 QKA94 QTW94 RDS94 RNO94 RXK94 SHG94 SRC94 TAY94 TKU94 TUQ94 UEM94 UOI94 UYE94 VIA94 VRW94 WBS94 WLO94 WVK94 K65625 IY65625 SU65625 ACQ65625 AMM65625 AWI65625 BGE65625 BQA65625 BZW65625 CJS65625 CTO65625 DDK65625 DNG65625 DXC65625 EGY65625 EQU65625 FAQ65625 FKM65625 FUI65625 GEE65625 GOA65625 GXW65625 HHS65625 HRO65625 IBK65625 ILG65625 IVC65625 JEY65625 JOU65625 JYQ65625 KIM65625 KSI65625 LCE65625 LMA65625 LVW65625 MFS65625 MPO65625 MZK65625 NJG65625 NTC65625 OCY65625 OMU65625 OWQ65625 PGM65625 PQI65625 QAE65625 QKA65625 QTW65625 RDS65625 RNO65625 RXK65625 SHG65625 SRC65625 TAY65625 TKU65625 TUQ65625 UEM65625 UOI65625 UYE65625 VIA65625 VRW65625 WBS65625 WLO65625 WVK65625 K131161 IY131161 SU131161 ACQ131161 AMM131161 AWI131161 BGE131161 BQA131161 BZW131161 CJS131161 CTO131161 DDK131161 DNG131161 DXC131161 EGY131161 EQU131161 FAQ131161 FKM131161 FUI131161 GEE131161 GOA131161 GXW131161 HHS131161 HRO131161 IBK131161 ILG131161 IVC131161 JEY131161 JOU131161 JYQ131161 KIM131161 KSI131161 LCE131161 LMA131161 LVW131161 MFS131161 MPO131161 MZK131161 NJG131161 NTC131161 OCY131161 OMU131161 OWQ131161 PGM131161 PQI131161 QAE131161 QKA131161 QTW131161 RDS131161 RNO131161 RXK131161 SHG131161 SRC131161 TAY131161 TKU131161 TUQ131161 UEM131161 UOI131161 UYE131161 VIA131161 VRW131161 WBS131161 WLO131161 WVK131161 K196697 IY196697 SU196697 ACQ196697 AMM196697 AWI196697 BGE196697 BQA196697 BZW196697 CJS196697 CTO196697 DDK196697 DNG196697 DXC196697 EGY196697 EQU196697 FAQ196697 FKM196697 FUI196697 GEE196697 GOA196697 GXW196697 HHS196697 HRO196697 IBK196697 ILG196697 IVC196697 JEY196697 JOU196697 JYQ196697 KIM196697 KSI196697 LCE196697 LMA196697 LVW196697 MFS196697 MPO196697 MZK196697 NJG196697 NTC196697 OCY196697 OMU196697 OWQ196697 PGM196697 PQI196697 QAE196697 QKA196697 QTW196697 RDS196697 RNO196697 RXK196697 SHG196697 SRC196697 TAY196697 TKU196697 TUQ196697 UEM196697 UOI196697 UYE196697 VIA196697 VRW196697 WBS196697 WLO196697 WVK196697 K262233 IY262233 SU262233 ACQ262233 AMM262233 AWI262233 BGE262233 BQA262233 BZW262233 CJS262233 CTO262233 DDK262233 DNG262233 DXC262233 EGY262233 EQU262233 FAQ262233 FKM262233 FUI262233 GEE262233 GOA262233 GXW262233 HHS262233 HRO262233 IBK262233 ILG262233 IVC262233 JEY262233 JOU262233 JYQ262233 KIM262233 KSI262233 LCE262233 LMA262233 LVW262233 MFS262233 MPO262233 MZK262233 NJG262233 NTC262233 OCY262233 OMU262233 OWQ262233 PGM262233 PQI262233 QAE262233 QKA262233 QTW262233 RDS262233 RNO262233 RXK262233 SHG262233 SRC262233 TAY262233 TKU262233 TUQ262233 UEM262233 UOI262233 UYE262233 VIA262233 VRW262233 WBS262233 WLO262233 WVK262233 K327769 IY327769 SU327769 ACQ327769 AMM327769 AWI327769 BGE327769 BQA327769 BZW327769 CJS327769 CTO327769 DDK327769 DNG327769 DXC327769 EGY327769 EQU327769 FAQ327769 FKM327769 FUI327769 GEE327769 GOA327769 GXW327769 HHS327769 HRO327769 IBK327769 ILG327769 IVC327769 JEY327769 JOU327769 JYQ327769 KIM327769 KSI327769 LCE327769 LMA327769 LVW327769 MFS327769 MPO327769 MZK327769 NJG327769 NTC327769 OCY327769 OMU327769 OWQ327769 PGM327769 PQI327769 QAE327769 QKA327769 QTW327769 RDS327769 RNO327769 RXK327769 SHG327769 SRC327769 TAY327769 TKU327769 TUQ327769 UEM327769 UOI327769 UYE327769 VIA327769 VRW327769 WBS327769 WLO327769 WVK327769 K393305 IY393305 SU393305 ACQ393305 AMM393305 AWI393305 BGE393305 BQA393305 BZW393305 CJS393305 CTO393305 DDK393305 DNG393305 DXC393305 EGY393305 EQU393305 FAQ393305 FKM393305 FUI393305 GEE393305 GOA393305 GXW393305 HHS393305 HRO393305 IBK393305 ILG393305 IVC393305 JEY393305 JOU393305 JYQ393305 KIM393305 KSI393305 LCE393305 LMA393305 LVW393305 MFS393305 MPO393305 MZK393305 NJG393305 NTC393305 OCY393305 OMU393305 OWQ393305 PGM393305 PQI393305 QAE393305 QKA393305 QTW393305 RDS393305 RNO393305 RXK393305 SHG393305 SRC393305 TAY393305 TKU393305 TUQ393305 UEM393305 UOI393305 UYE393305 VIA393305 VRW393305 WBS393305 WLO393305 WVK393305 K458841 IY458841 SU458841 ACQ458841 AMM458841 AWI458841 BGE458841 BQA458841 BZW458841 CJS458841 CTO458841 DDK458841 DNG458841 DXC458841 EGY458841 EQU458841 FAQ458841 FKM458841 FUI458841 GEE458841 GOA458841 GXW458841 HHS458841 HRO458841 IBK458841 ILG458841 IVC458841 JEY458841 JOU458841 JYQ458841 KIM458841 KSI458841 LCE458841 LMA458841 LVW458841 MFS458841 MPO458841 MZK458841 NJG458841 NTC458841 OCY458841 OMU458841 OWQ458841 PGM458841 PQI458841 QAE458841 QKA458841 QTW458841 RDS458841 RNO458841 RXK458841 SHG458841 SRC458841 TAY458841 TKU458841 TUQ458841 UEM458841 UOI458841 UYE458841 VIA458841 VRW458841 WBS458841 WLO458841 WVK458841 K524377 IY524377 SU524377 ACQ524377 AMM524377 AWI524377 BGE524377 BQA524377 BZW524377 CJS524377 CTO524377 DDK524377 DNG524377 DXC524377 EGY524377 EQU524377 FAQ524377 FKM524377 FUI524377 GEE524377 GOA524377 GXW524377 HHS524377 HRO524377 IBK524377 ILG524377 IVC524377 JEY524377 JOU524377 JYQ524377 KIM524377 KSI524377 LCE524377 LMA524377 LVW524377 MFS524377 MPO524377 MZK524377 NJG524377 NTC524377 OCY524377 OMU524377 OWQ524377 PGM524377 PQI524377 QAE524377 QKA524377 QTW524377 RDS524377 RNO524377 RXK524377 SHG524377 SRC524377 TAY524377 TKU524377 TUQ524377 UEM524377 UOI524377 UYE524377 VIA524377 VRW524377 WBS524377 WLO524377 WVK524377 K589913 IY589913 SU589913 ACQ589913 AMM589913 AWI589913 BGE589913 BQA589913 BZW589913 CJS589913 CTO589913 DDK589913 DNG589913 DXC589913 EGY589913 EQU589913 FAQ589913 FKM589913 FUI589913 GEE589913 GOA589913 GXW589913 HHS589913 HRO589913 IBK589913 ILG589913 IVC589913 JEY589913 JOU589913 JYQ589913 KIM589913 KSI589913 LCE589913 LMA589913 LVW589913 MFS589913 MPO589913 MZK589913 NJG589913 NTC589913 OCY589913 OMU589913 OWQ589913 PGM589913 PQI589913 QAE589913 QKA589913 QTW589913 RDS589913 RNO589913 RXK589913 SHG589913 SRC589913 TAY589913 TKU589913 TUQ589913 UEM589913 UOI589913 UYE589913 VIA589913 VRW589913 WBS589913 WLO589913 WVK589913 K655449 IY655449 SU655449 ACQ655449 AMM655449 AWI655449 BGE655449 BQA655449 BZW655449 CJS655449 CTO655449 DDK655449 DNG655449 DXC655449 EGY655449 EQU655449 FAQ655449 FKM655449 FUI655449 GEE655449 GOA655449 GXW655449 HHS655449 HRO655449 IBK655449 ILG655449 IVC655449 JEY655449 JOU655449 JYQ655449 KIM655449 KSI655449 LCE655449 LMA655449 LVW655449 MFS655449 MPO655449 MZK655449 NJG655449 NTC655449 OCY655449 OMU655449 OWQ655449 PGM655449 PQI655449 QAE655449 QKA655449 QTW655449 RDS655449 RNO655449 RXK655449 SHG655449 SRC655449 TAY655449 TKU655449 TUQ655449 UEM655449 UOI655449 UYE655449 VIA655449 VRW655449 WBS655449 WLO655449 WVK655449 K720985 IY720985 SU720985 ACQ720985 AMM720985 AWI720985 BGE720985 BQA720985 BZW720985 CJS720985 CTO720985 DDK720985 DNG720985 DXC720985 EGY720985 EQU720985 FAQ720985 FKM720985 FUI720985 GEE720985 GOA720985 GXW720985 HHS720985 HRO720985 IBK720985 ILG720985 IVC720985 JEY720985 JOU720985 JYQ720985 KIM720985 KSI720985 LCE720985 LMA720985 LVW720985 MFS720985 MPO720985 MZK720985 NJG720985 NTC720985 OCY720985 OMU720985 OWQ720985 PGM720985 PQI720985 QAE720985 QKA720985 QTW720985 RDS720985 RNO720985 RXK720985 SHG720985 SRC720985 TAY720985 TKU720985 TUQ720985 UEM720985 UOI720985 UYE720985 VIA720985 VRW720985 WBS720985 WLO720985 WVK720985 K786521 IY786521 SU786521 ACQ786521 AMM786521 AWI786521 BGE786521 BQA786521 BZW786521 CJS786521 CTO786521 DDK786521 DNG786521 DXC786521 EGY786521 EQU786521 FAQ786521 FKM786521 FUI786521 GEE786521 GOA786521 GXW786521 HHS786521 HRO786521 IBK786521 ILG786521 IVC786521 JEY786521 JOU786521 JYQ786521 KIM786521 KSI786521 LCE786521 LMA786521 LVW786521 MFS786521 MPO786521 MZK786521 NJG786521 NTC786521 OCY786521 OMU786521 OWQ786521 PGM786521 PQI786521 QAE786521 QKA786521 QTW786521 RDS786521 RNO786521 RXK786521 SHG786521 SRC786521 TAY786521 TKU786521 TUQ786521 UEM786521 UOI786521 UYE786521 VIA786521 VRW786521 WBS786521 WLO786521 WVK786521 K852057 IY852057 SU852057 ACQ852057 AMM852057 AWI852057 BGE852057 BQA852057 BZW852057 CJS852057 CTO852057 DDK852057 DNG852057 DXC852057 EGY852057 EQU852057 FAQ852057 FKM852057 FUI852057 GEE852057 GOA852057 GXW852057 HHS852057 HRO852057 IBK852057 ILG852057 IVC852057 JEY852057 JOU852057 JYQ852057 KIM852057 KSI852057 LCE852057 LMA852057 LVW852057 MFS852057 MPO852057 MZK852057 NJG852057 NTC852057 OCY852057 OMU852057 OWQ852057 PGM852057 PQI852057 QAE852057 QKA852057 QTW852057 RDS852057 RNO852057 RXK852057 SHG852057 SRC852057 TAY852057 TKU852057 TUQ852057 UEM852057 UOI852057 UYE852057 VIA852057 VRW852057 WBS852057 WLO852057 WVK852057 K917593 IY917593 SU917593 ACQ917593 AMM917593 AWI917593 BGE917593 BQA917593 BZW917593 CJS917593 CTO917593 DDK917593 DNG917593 DXC917593 EGY917593 EQU917593 FAQ917593 FKM917593 FUI917593 GEE917593 GOA917593 GXW917593 HHS917593 HRO917593 IBK917593 ILG917593 IVC917593 JEY917593 JOU917593 JYQ917593 KIM917593 KSI917593 LCE917593 LMA917593 LVW917593 MFS917593 MPO917593 MZK917593 NJG917593 NTC917593 OCY917593 OMU917593 OWQ917593 PGM917593 PQI917593 QAE917593 QKA917593 QTW917593 RDS917593 RNO917593 RXK917593 SHG917593 SRC917593 TAY917593 TKU917593 TUQ917593 UEM917593 UOI917593 UYE917593 VIA917593 VRW917593 WBS917593 WLO917593 WVK917593 K983129 IY983129 SU983129 ACQ983129 AMM983129 AWI983129 BGE983129 BQA983129 BZW983129 CJS983129 CTO983129 DDK983129 DNG983129 DXC983129 EGY983129 EQU983129 FAQ983129 FKM983129 FUI983129 GEE983129 GOA983129 GXW983129 HHS983129 HRO983129 IBK983129 ILG983129 IVC983129 JEY983129 JOU983129 JYQ983129 KIM983129 KSI983129 LCE983129 LMA983129 LVW983129 MFS983129 MPO983129 MZK983129 NJG983129 NTC983129 OCY983129 OMU983129 OWQ983129 PGM983129 PQI983129 QAE983129 QKA983129 QTW983129 RDS983129 RNO983129 RXK983129 SHG983129 SRC983129 TAY983129 TKU983129 TUQ983129 UEM983129 UOI983129 UYE983129 VIA983129 VRW983129 WBS983129 WLO983129 WVK983129 I98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I65631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I131167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I196703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I262239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I327775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I393311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I458847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I524383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I589919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I655455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I720991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I786527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I852063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I917599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I983135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K98 IY98 SU98 ACQ98 AMM98 AWI98 BGE98 BQA98 BZW98 CJS98 CTO98 DDK98 DNG98 DXC98 EGY98 EQU98 FAQ98 FKM98 FUI98 GEE98 GOA98 GXW98 HHS98 HRO98 IBK98 ILG98 IVC98 JEY98 JOU98 JYQ98 KIM98 KSI98 LCE98 LMA98 LVW98 MFS98 MPO98 MZK98 NJG98 NTC98 OCY98 OMU98 OWQ98 PGM98 PQI98 QAE98 QKA98 QTW98 RDS98 RNO98 RXK98 SHG98 SRC98 TAY98 TKU98 TUQ98 UEM98 UOI98 UYE98 VIA98 VRW98 WBS98 WLO98 WVK98 K65631 IY65631 SU65631 ACQ65631 AMM65631 AWI65631 BGE65631 BQA65631 BZW65631 CJS65631 CTO65631 DDK65631 DNG65631 DXC65631 EGY65631 EQU65631 FAQ65631 FKM65631 FUI65631 GEE65631 GOA65631 GXW65631 HHS65631 HRO65631 IBK65631 ILG65631 IVC65631 JEY65631 JOU65631 JYQ65631 KIM65631 KSI65631 LCE65631 LMA65631 LVW65631 MFS65631 MPO65631 MZK65631 NJG65631 NTC65631 OCY65631 OMU65631 OWQ65631 PGM65631 PQI65631 QAE65631 QKA65631 QTW65631 RDS65631 RNO65631 RXK65631 SHG65631 SRC65631 TAY65631 TKU65631 TUQ65631 UEM65631 UOI65631 UYE65631 VIA65631 VRW65631 WBS65631 WLO65631 WVK65631 K131167 IY131167 SU131167 ACQ131167 AMM131167 AWI131167 BGE131167 BQA131167 BZW131167 CJS131167 CTO131167 DDK131167 DNG131167 DXC131167 EGY131167 EQU131167 FAQ131167 FKM131167 FUI131167 GEE131167 GOA131167 GXW131167 HHS131167 HRO131167 IBK131167 ILG131167 IVC131167 JEY131167 JOU131167 JYQ131167 KIM131167 KSI131167 LCE131167 LMA131167 LVW131167 MFS131167 MPO131167 MZK131167 NJG131167 NTC131167 OCY131167 OMU131167 OWQ131167 PGM131167 PQI131167 QAE131167 QKA131167 QTW131167 RDS131167 RNO131167 RXK131167 SHG131167 SRC131167 TAY131167 TKU131167 TUQ131167 UEM131167 UOI131167 UYE131167 VIA131167 VRW131167 WBS131167 WLO131167 WVK131167 K196703 IY196703 SU196703 ACQ196703 AMM196703 AWI196703 BGE196703 BQA196703 BZW196703 CJS196703 CTO196703 DDK196703 DNG196703 DXC196703 EGY196703 EQU196703 FAQ196703 FKM196703 FUI196703 GEE196703 GOA196703 GXW196703 HHS196703 HRO196703 IBK196703 ILG196703 IVC196703 JEY196703 JOU196703 JYQ196703 KIM196703 KSI196703 LCE196703 LMA196703 LVW196703 MFS196703 MPO196703 MZK196703 NJG196703 NTC196703 OCY196703 OMU196703 OWQ196703 PGM196703 PQI196703 QAE196703 QKA196703 QTW196703 RDS196703 RNO196703 RXK196703 SHG196703 SRC196703 TAY196703 TKU196703 TUQ196703 UEM196703 UOI196703 UYE196703 VIA196703 VRW196703 WBS196703 WLO196703 WVK196703 K262239 IY262239 SU262239 ACQ262239 AMM262239 AWI262239 BGE262239 BQA262239 BZW262239 CJS262239 CTO262239 DDK262239 DNG262239 DXC262239 EGY262239 EQU262239 FAQ262239 FKM262239 FUI262239 GEE262239 GOA262239 GXW262239 HHS262239 HRO262239 IBK262239 ILG262239 IVC262239 JEY262239 JOU262239 JYQ262239 KIM262239 KSI262239 LCE262239 LMA262239 LVW262239 MFS262239 MPO262239 MZK262239 NJG262239 NTC262239 OCY262239 OMU262239 OWQ262239 PGM262239 PQI262239 QAE262239 QKA262239 QTW262239 RDS262239 RNO262239 RXK262239 SHG262239 SRC262239 TAY262239 TKU262239 TUQ262239 UEM262239 UOI262239 UYE262239 VIA262239 VRW262239 WBS262239 WLO262239 WVK262239 K327775 IY327775 SU327775 ACQ327775 AMM327775 AWI327775 BGE327775 BQA327775 BZW327775 CJS327775 CTO327775 DDK327775 DNG327775 DXC327775 EGY327775 EQU327775 FAQ327775 FKM327775 FUI327775 GEE327775 GOA327775 GXW327775 HHS327775 HRO327775 IBK327775 ILG327775 IVC327775 JEY327775 JOU327775 JYQ327775 KIM327775 KSI327775 LCE327775 LMA327775 LVW327775 MFS327775 MPO327775 MZK327775 NJG327775 NTC327775 OCY327775 OMU327775 OWQ327775 PGM327775 PQI327775 QAE327775 QKA327775 QTW327775 RDS327775 RNO327775 RXK327775 SHG327775 SRC327775 TAY327775 TKU327775 TUQ327775 UEM327775 UOI327775 UYE327775 VIA327775 VRW327775 WBS327775 WLO327775 WVK327775 K393311 IY393311 SU393311 ACQ393311 AMM393311 AWI393311 BGE393311 BQA393311 BZW393311 CJS393311 CTO393311 DDK393311 DNG393311 DXC393311 EGY393311 EQU393311 FAQ393311 FKM393311 FUI393311 GEE393311 GOA393311 GXW393311 HHS393311 HRO393311 IBK393311 ILG393311 IVC393311 JEY393311 JOU393311 JYQ393311 KIM393311 KSI393311 LCE393311 LMA393311 LVW393311 MFS393311 MPO393311 MZK393311 NJG393311 NTC393311 OCY393311 OMU393311 OWQ393311 PGM393311 PQI393311 QAE393311 QKA393311 QTW393311 RDS393311 RNO393311 RXK393311 SHG393311 SRC393311 TAY393311 TKU393311 TUQ393311 UEM393311 UOI393311 UYE393311 VIA393311 VRW393311 WBS393311 WLO393311 WVK393311 K458847 IY458847 SU458847 ACQ458847 AMM458847 AWI458847 BGE458847 BQA458847 BZW458847 CJS458847 CTO458847 DDK458847 DNG458847 DXC458847 EGY458847 EQU458847 FAQ458847 FKM458847 FUI458847 GEE458847 GOA458847 GXW458847 HHS458847 HRO458847 IBK458847 ILG458847 IVC458847 JEY458847 JOU458847 JYQ458847 KIM458847 KSI458847 LCE458847 LMA458847 LVW458847 MFS458847 MPO458847 MZK458847 NJG458847 NTC458847 OCY458847 OMU458847 OWQ458847 PGM458847 PQI458847 QAE458847 QKA458847 QTW458847 RDS458847 RNO458847 RXK458847 SHG458847 SRC458847 TAY458847 TKU458847 TUQ458847 UEM458847 UOI458847 UYE458847 VIA458847 VRW458847 WBS458847 WLO458847 WVK458847 K524383 IY524383 SU524383 ACQ524383 AMM524383 AWI524383 BGE524383 BQA524383 BZW524383 CJS524383 CTO524383 DDK524383 DNG524383 DXC524383 EGY524383 EQU524383 FAQ524383 FKM524383 FUI524383 GEE524383 GOA524383 GXW524383 HHS524383 HRO524383 IBK524383 ILG524383 IVC524383 JEY524383 JOU524383 JYQ524383 KIM524383 KSI524383 LCE524383 LMA524383 LVW524383 MFS524383 MPO524383 MZK524383 NJG524383 NTC524383 OCY524383 OMU524383 OWQ524383 PGM524383 PQI524383 QAE524383 QKA524383 QTW524383 RDS524383 RNO524383 RXK524383 SHG524383 SRC524383 TAY524383 TKU524383 TUQ524383 UEM524383 UOI524383 UYE524383 VIA524383 VRW524383 WBS524383 WLO524383 WVK524383 K589919 IY589919 SU589919 ACQ589919 AMM589919 AWI589919 BGE589919 BQA589919 BZW589919 CJS589919 CTO589919 DDK589919 DNG589919 DXC589919 EGY589919 EQU589919 FAQ589919 FKM589919 FUI589919 GEE589919 GOA589919 GXW589919 HHS589919 HRO589919 IBK589919 ILG589919 IVC589919 JEY589919 JOU589919 JYQ589919 KIM589919 KSI589919 LCE589919 LMA589919 LVW589919 MFS589919 MPO589919 MZK589919 NJG589919 NTC589919 OCY589919 OMU589919 OWQ589919 PGM589919 PQI589919 QAE589919 QKA589919 QTW589919 RDS589919 RNO589919 RXK589919 SHG589919 SRC589919 TAY589919 TKU589919 TUQ589919 UEM589919 UOI589919 UYE589919 VIA589919 VRW589919 WBS589919 WLO589919 WVK589919 K655455 IY655455 SU655455 ACQ655455 AMM655455 AWI655455 BGE655455 BQA655455 BZW655455 CJS655455 CTO655455 DDK655455 DNG655455 DXC655455 EGY655455 EQU655455 FAQ655455 FKM655455 FUI655455 GEE655455 GOA655455 GXW655455 HHS655455 HRO655455 IBK655455 ILG655455 IVC655455 JEY655455 JOU655455 JYQ655455 KIM655455 KSI655455 LCE655455 LMA655455 LVW655455 MFS655455 MPO655455 MZK655455 NJG655455 NTC655455 OCY655455 OMU655455 OWQ655455 PGM655455 PQI655455 QAE655455 QKA655455 QTW655455 RDS655455 RNO655455 RXK655455 SHG655455 SRC655455 TAY655455 TKU655455 TUQ655455 UEM655455 UOI655455 UYE655455 VIA655455 VRW655455 WBS655455 WLO655455 WVK655455 K720991 IY720991 SU720991 ACQ720991 AMM720991 AWI720991 BGE720991 BQA720991 BZW720991 CJS720991 CTO720991 DDK720991 DNG720991 DXC720991 EGY720991 EQU720991 FAQ720991 FKM720991 FUI720991 GEE720991 GOA720991 GXW720991 HHS720991 HRO720991 IBK720991 ILG720991 IVC720991 JEY720991 JOU720991 JYQ720991 KIM720991 KSI720991 LCE720991 LMA720991 LVW720991 MFS720991 MPO720991 MZK720991 NJG720991 NTC720991 OCY720991 OMU720991 OWQ720991 PGM720991 PQI720991 QAE720991 QKA720991 QTW720991 RDS720991 RNO720991 RXK720991 SHG720991 SRC720991 TAY720991 TKU720991 TUQ720991 UEM720991 UOI720991 UYE720991 VIA720991 VRW720991 WBS720991 WLO720991 WVK720991 K786527 IY786527 SU786527 ACQ786527 AMM786527 AWI786527 BGE786527 BQA786527 BZW786527 CJS786527 CTO786527 DDK786527 DNG786527 DXC786527 EGY786527 EQU786527 FAQ786527 FKM786527 FUI786527 GEE786527 GOA786527 GXW786527 HHS786527 HRO786527 IBK786527 ILG786527 IVC786527 JEY786527 JOU786527 JYQ786527 KIM786527 KSI786527 LCE786527 LMA786527 LVW786527 MFS786527 MPO786527 MZK786527 NJG786527 NTC786527 OCY786527 OMU786527 OWQ786527 PGM786527 PQI786527 QAE786527 QKA786527 QTW786527 RDS786527 RNO786527 RXK786527 SHG786527 SRC786527 TAY786527 TKU786527 TUQ786527 UEM786527 UOI786527 UYE786527 VIA786527 VRW786527 WBS786527 WLO786527 WVK786527 K852063 IY852063 SU852063 ACQ852063 AMM852063 AWI852063 BGE852063 BQA852063 BZW852063 CJS852063 CTO852063 DDK852063 DNG852063 DXC852063 EGY852063 EQU852063 FAQ852063 FKM852063 FUI852063 GEE852063 GOA852063 GXW852063 HHS852063 HRO852063 IBK852063 ILG852063 IVC852063 JEY852063 JOU852063 JYQ852063 KIM852063 KSI852063 LCE852063 LMA852063 LVW852063 MFS852063 MPO852063 MZK852063 NJG852063 NTC852063 OCY852063 OMU852063 OWQ852063 PGM852063 PQI852063 QAE852063 QKA852063 QTW852063 RDS852063 RNO852063 RXK852063 SHG852063 SRC852063 TAY852063 TKU852063 TUQ852063 UEM852063 UOI852063 UYE852063 VIA852063 VRW852063 WBS852063 WLO852063 WVK852063 K917599 IY917599 SU917599 ACQ917599 AMM917599 AWI917599 BGE917599 BQA917599 BZW917599 CJS917599 CTO917599 DDK917599 DNG917599 DXC917599 EGY917599 EQU917599 FAQ917599 FKM917599 FUI917599 GEE917599 GOA917599 GXW917599 HHS917599 HRO917599 IBK917599 ILG917599 IVC917599 JEY917599 JOU917599 JYQ917599 KIM917599 KSI917599 LCE917599 LMA917599 LVW917599 MFS917599 MPO917599 MZK917599 NJG917599 NTC917599 OCY917599 OMU917599 OWQ917599 PGM917599 PQI917599 QAE917599 QKA917599 QTW917599 RDS917599 RNO917599 RXK917599 SHG917599 SRC917599 TAY917599 TKU917599 TUQ917599 UEM917599 UOI917599 UYE917599 VIA917599 VRW917599 WBS917599 WLO917599 WVK917599 K983135 IY983135 SU983135 ACQ983135 AMM983135 AWI983135 BGE983135 BQA983135 BZW983135 CJS983135 CTO983135 DDK983135 DNG983135 DXC983135 EGY983135 EQU983135 FAQ983135 FKM983135 FUI983135 GEE983135 GOA983135 GXW983135 HHS983135 HRO983135 IBK983135 ILG983135 IVC983135 JEY983135 JOU983135 JYQ983135 KIM983135 KSI983135 LCE983135 LMA983135 LVW983135 MFS983135 MPO983135 MZK983135 NJG983135 NTC983135 OCY983135 OMU983135 OWQ983135 PGM983135 PQI983135 QAE983135 QKA983135 QTW983135 RDS983135 RNO983135 RXK983135 SHG983135 SRC983135 TAY983135 TKU983135 TUQ983135 UEM983135 UOI983135 UYE983135 VIA983135 VRW983135 WBS983135 WLO983135 WVK983135 I100:I105 IW100:IW105 SS100:SS105 ACO100:ACO105 AMK100:AMK105 AWG100:AWG105 BGC100:BGC105 BPY100:BPY105 BZU100:BZU105 CJQ100:CJQ105 CTM100:CTM105 DDI100:DDI105 DNE100:DNE105 DXA100:DXA105 EGW100:EGW105 EQS100:EQS105 FAO100:FAO105 FKK100:FKK105 FUG100:FUG105 GEC100:GEC105 GNY100:GNY105 GXU100:GXU105 HHQ100:HHQ105 HRM100:HRM105 IBI100:IBI105 ILE100:ILE105 IVA100:IVA105 JEW100:JEW105 JOS100:JOS105 JYO100:JYO105 KIK100:KIK105 KSG100:KSG105 LCC100:LCC105 LLY100:LLY105 LVU100:LVU105 MFQ100:MFQ105 MPM100:MPM105 MZI100:MZI105 NJE100:NJE105 NTA100:NTA105 OCW100:OCW105 OMS100:OMS105 OWO100:OWO105 PGK100:PGK105 PQG100:PQG105 QAC100:QAC105 QJY100:QJY105 QTU100:QTU105 RDQ100:RDQ105 RNM100:RNM105 RXI100:RXI105 SHE100:SHE105 SRA100:SRA105 TAW100:TAW105 TKS100:TKS105 TUO100:TUO105 UEK100:UEK105 UOG100:UOG105 UYC100:UYC105 VHY100:VHY105 VRU100:VRU105 WBQ100:WBQ105 WLM100:WLM105 WVI100:WVI105 I65634:I65639 IW65634:IW65639 SS65634:SS65639 ACO65634:ACO65639 AMK65634:AMK65639 AWG65634:AWG65639 BGC65634:BGC65639 BPY65634:BPY65639 BZU65634:BZU65639 CJQ65634:CJQ65639 CTM65634:CTM65639 DDI65634:DDI65639 DNE65634:DNE65639 DXA65634:DXA65639 EGW65634:EGW65639 EQS65634:EQS65639 FAO65634:FAO65639 FKK65634:FKK65639 FUG65634:FUG65639 GEC65634:GEC65639 GNY65634:GNY65639 GXU65634:GXU65639 HHQ65634:HHQ65639 HRM65634:HRM65639 IBI65634:IBI65639 ILE65634:ILE65639 IVA65634:IVA65639 JEW65634:JEW65639 JOS65634:JOS65639 JYO65634:JYO65639 KIK65634:KIK65639 KSG65634:KSG65639 LCC65634:LCC65639 LLY65634:LLY65639 LVU65634:LVU65639 MFQ65634:MFQ65639 MPM65634:MPM65639 MZI65634:MZI65639 NJE65634:NJE65639 NTA65634:NTA65639 OCW65634:OCW65639 OMS65634:OMS65639 OWO65634:OWO65639 PGK65634:PGK65639 PQG65634:PQG65639 QAC65634:QAC65639 QJY65634:QJY65639 QTU65634:QTU65639 RDQ65634:RDQ65639 RNM65634:RNM65639 RXI65634:RXI65639 SHE65634:SHE65639 SRA65634:SRA65639 TAW65634:TAW65639 TKS65634:TKS65639 TUO65634:TUO65639 UEK65634:UEK65639 UOG65634:UOG65639 UYC65634:UYC65639 VHY65634:VHY65639 VRU65634:VRU65639 WBQ65634:WBQ65639 WLM65634:WLM65639 WVI65634:WVI65639 I131170:I131175 IW131170:IW131175 SS131170:SS131175 ACO131170:ACO131175 AMK131170:AMK131175 AWG131170:AWG131175 BGC131170:BGC131175 BPY131170:BPY131175 BZU131170:BZU131175 CJQ131170:CJQ131175 CTM131170:CTM131175 DDI131170:DDI131175 DNE131170:DNE131175 DXA131170:DXA131175 EGW131170:EGW131175 EQS131170:EQS131175 FAO131170:FAO131175 FKK131170:FKK131175 FUG131170:FUG131175 GEC131170:GEC131175 GNY131170:GNY131175 GXU131170:GXU131175 HHQ131170:HHQ131175 HRM131170:HRM131175 IBI131170:IBI131175 ILE131170:ILE131175 IVA131170:IVA131175 JEW131170:JEW131175 JOS131170:JOS131175 JYO131170:JYO131175 KIK131170:KIK131175 KSG131170:KSG131175 LCC131170:LCC131175 LLY131170:LLY131175 LVU131170:LVU131175 MFQ131170:MFQ131175 MPM131170:MPM131175 MZI131170:MZI131175 NJE131170:NJE131175 NTA131170:NTA131175 OCW131170:OCW131175 OMS131170:OMS131175 OWO131170:OWO131175 PGK131170:PGK131175 PQG131170:PQG131175 QAC131170:QAC131175 QJY131170:QJY131175 QTU131170:QTU131175 RDQ131170:RDQ131175 RNM131170:RNM131175 RXI131170:RXI131175 SHE131170:SHE131175 SRA131170:SRA131175 TAW131170:TAW131175 TKS131170:TKS131175 TUO131170:TUO131175 UEK131170:UEK131175 UOG131170:UOG131175 UYC131170:UYC131175 VHY131170:VHY131175 VRU131170:VRU131175 WBQ131170:WBQ131175 WLM131170:WLM131175 WVI131170:WVI131175 I196706:I196711 IW196706:IW196711 SS196706:SS196711 ACO196706:ACO196711 AMK196706:AMK196711 AWG196706:AWG196711 BGC196706:BGC196711 BPY196706:BPY196711 BZU196706:BZU196711 CJQ196706:CJQ196711 CTM196706:CTM196711 DDI196706:DDI196711 DNE196706:DNE196711 DXA196706:DXA196711 EGW196706:EGW196711 EQS196706:EQS196711 FAO196706:FAO196711 FKK196706:FKK196711 FUG196706:FUG196711 GEC196706:GEC196711 GNY196706:GNY196711 GXU196706:GXU196711 HHQ196706:HHQ196711 HRM196706:HRM196711 IBI196706:IBI196711 ILE196706:ILE196711 IVA196706:IVA196711 JEW196706:JEW196711 JOS196706:JOS196711 JYO196706:JYO196711 KIK196706:KIK196711 KSG196706:KSG196711 LCC196706:LCC196711 LLY196706:LLY196711 LVU196706:LVU196711 MFQ196706:MFQ196711 MPM196706:MPM196711 MZI196706:MZI196711 NJE196706:NJE196711 NTA196706:NTA196711 OCW196706:OCW196711 OMS196706:OMS196711 OWO196706:OWO196711 PGK196706:PGK196711 PQG196706:PQG196711 QAC196706:QAC196711 QJY196706:QJY196711 QTU196706:QTU196711 RDQ196706:RDQ196711 RNM196706:RNM196711 RXI196706:RXI196711 SHE196706:SHE196711 SRA196706:SRA196711 TAW196706:TAW196711 TKS196706:TKS196711 TUO196706:TUO196711 UEK196706:UEK196711 UOG196706:UOG196711 UYC196706:UYC196711 VHY196706:VHY196711 VRU196706:VRU196711 WBQ196706:WBQ196711 WLM196706:WLM196711 WVI196706:WVI196711 I262242:I262247 IW262242:IW262247 SS262242:SS262247 ACO262242:ACO262247 AMK262242:AMK262247 AWG262242:AWG262247 BGC262242:BGC262247 BPY262242:BPY262247 BZU262242:BZU262247 CJQ262242:CJQ262247 CTM262242:CTM262247 DDI262242:DDI262247 DNE262242:DNE262247 DXA262242:DXA262247 EGW262242:EGW262247 EQS262242:EQS262247 FAO262242:FAO262247 FKK262242:FKK262247 FUG262242:FUG262247 GEC262242:GEC262247 GNY262242:GNY262247 GXU262242:GXU262247 HHQ262242:HHQ262247 HRM262242:HRM262247 IBI262242:IBI262247 ILE262242:ILE262247 IVA262242:IVA262247 JEW262242:JEW262247 JOS262242:JOS262247 JYO262242:JYO262247 KIK262242:KIK262247 KSG262242:KSG262247 LCC262242:LCC262247 LLY262242:LLY262247 LVU262242:LVU262247 MFQ262242:MFQ262247 MPM262242:MPM262247 MZI262242:MZI262247 NJE262242:NJE262247 NTA262242:NTA262247 OCW262242:OCW262247 OMS262242:OMS262247 OWO262242:OWO262247 PGK262242:PGK262247 PQG262242:PQG262247 QAC262242:QAC262247 QJY262242:QJY262247 QTU262242:QTU262247 RDQ262242:RDQ262247 RNM262242:RNM262247 RXI262242:RXI262247 SHE262242:SHE262247 SRA262242:SRA262247 TAW262242:TAW262247 TKS262242:TKS262247 TUO262242:TUO262247 UEK262242:UEK262247 UOG262242:UOG262247 UYC262242:UYC262247 VHY262242:VHY262247 VRU262242:VRU262247 WBQ262242:WBQ262247 WLM262242:WLM262247 WVI262242:WVI262247 I327778:I327783 IW327778:IW327783 SS327778:SS327783 ACO327778:ACO327783 AMK327778:AMK327783 AWG327778:AWG327783 BGC327778:BGC327783 BPY327778:BPY327783 BZU327778:BZU327783 CJQ327778:CJQ327783 CTM327778:CTM327783 DDI327778:DDI327783 DNE327778:DNE327783 DXA327778:DXA327783 EGW327778:EGW327783 EQS327778:EQS327783 FAO327778:FAO327783 FKK327778:FKK327783 FUG327778:FUG327783 GEC327778:GEC327783 GNY327778:GNY327783 GXU327778:GXU327783 HHQ327778:HHQ327783 HRM327778:HRM327783 IBI327778:IBI327783 ILE327778:ILE327783 IVA327778:IVA327783 JEW327778:JEW327783 JOS327778:JOS327783 JYO327778:JYO327783 KIK327778:KIK327783 KSG327778:KSG327783 LCC327778:LCC327783 LLY327778:LLY327783 LVU327778:LVU327783 MFQ327778:MFQ327783 MPM327778:MPM327783 MZI327778:MZI327783 NJE327778:NJE327783 NTA327778:NTA327783 OCW327778:OCW327783 OMS327778:OMS327783 OWO327778:OWO327783 PGK327778:PGK327783 PQG327778:PQG327783 QAC327778:QAC327783 QJY327778:QJY327783 QTU327778:QTU327783 RDQ327778:RDQ327783 RNM327778:RNM327783 RXI327778:RXI327783 SHE327778:SHE327783 SRA327778:SRA327783 TAW327778:TAW327783 TKS327778:TKS327783 TUO327778:TUO327783 UEK327778:UEK327783 UOG327778:UOG327783 UYC327778:UYC327783 VHY327778:VHY327783 VRU327778:VRU327783 WBQ327778:WBQ327783 WLM327778:WLM327783 WVI327778:WVI327783 I393314:I393319 IW393314:IW393319 SS393314:SS393319 ACO393314:ACO393319 AMK393314:AMK393319 AWG393314:AWG393319 BGC393314:BGC393319 BPY393314:BPY393319 BZU393314:BZU393319 CJQ393314:CJQ393319 CTM393314:CTM393319 DDI393314:DDI393319 DNE393314:DNE393319 DXA393314:DXA393319 EGW393314:EGW393319 EQS393314:EQS393319 FAO393314:FAO393319 FKK393314:FKK393319 FUG393314:FUG393319 GEC393314:GEC393319 GNY393314:GNY393319 GXU393314:GXU393319 HHQ393314:HHQ393319 HRM393314:HRM393319 IBI393314:IBI393319 ILE393314:ILE393319 IVA393314:IVA393319 JEW393314:JEW393319 JOS393314:JOS393319 JYO393314:JYO393319 KIK393314:KIK393319 KSG393314:KSG393319 LCC393314:LCC393319 LLY393314:LLY393319 LVU393314:LVU393319 MFQ393314:MFQ393319 MPM393314:MPM393319 MZI393314:MZI393319 NJE393314:NJE393319 NTA393314:NTA393319 OCW393314:OCW393319 OMS393314:OMS393319 OWO393314:OWO393319 PGK393314:PGK393319 PQG393314:PQG393319 QAC393314:QAC393319 QJY393314:QJY393319 QTU393314:QTU393319 RDQ393314:RDQ393319 RNM393314:RNM393319 RXI393314:RXI393319 SHE393314:SHE393319 SRA393314:SRA393319 TAW393314:TAW393319 TKS393314:TKS393319 TUO393314:TUO393319 UEK393314:UEK393319 UOG393314:UOG393319 UYC393314:UYC393319 VHY393314:VHY393319 VRU393314:VRU393319 WBQ393314:WBQ393319 WLM393314:WLM393319 WVI393314:WVI393319 I458850:I458855 IW458850:IW458855 SS458850:SS458855 ACO458850:ACO458855 AMK458850:AMK458855 AWG458850:AWG458855 BGC458850:BGC458855 BPY458850:BPY458855 BZU458850:BZU458855 CJQ458850:CJQ458855 CTM458850:CTM458855 DDI458850:DDI458855 DNE458850:DNE458855 DXA458850:DXA458855 EGW458850:EGW458855 EQS458850:EQS458855 FAO458850:FAO458855 FKK458850:FKK458855 FUG458850:FUG458855 GEC458850:GEC458855 GNY458850:GNY458855 GXU458850:GXU458855 HHQ458850:HHQ458855 HRM458850:HRM458855 IBI458850:IBI458855 ILE458850:ILE458855 IVA458850:IVA458855 JEW458850:JEW458855 JOS458850:JOS458855 JYO458850:JYO458855 KIK458850:KIK458855 KSG458850:KSG458855 LCC458850:LCC458855 LLY458850:LLY458855 LVU458850:LVU458855 MFQ458850:MFQ458855 MPM458850:MPM458855 MZI458850:MZI458855 NJE458850:NJE458855 NTA458850:NTA458855 OCW458850:OCW458855 OMS458850:OMS458855 OWO458850:OWO458855 PGK458850:PGK458855 PQG458850:PQG458855 QAC458850:QAC458855 QJY458850:QJY458855 QTU458850:QTU458855 RDQ458850:RDQ458855 RNM458850:RNM458855 RXI458850:RXI458855 SHE458850:SHE458855 SRA458850:SRA458855 TAW458850:TAW458855 TKS458850:TKS458855 TUO458850:TUO458855 UEK458850:UEK458855 UOG458850:UOG458855 UYC458850:UYC458855 VHY458850:VHY458855 VRU458850:VRU458855 WBQ458850:WBQ458855 WLM458850:WLM458855 WVI458850:WVI458855 I524386:I524391 IW524386:IW524391 SS524386:SS524391 ACO524386:ACO524391 AMK524386:AMK524391 AWG524386:AWG524391 BGC524386:BGC524391 BPY524386:BPY524391 BZU524386:BZU524391 CJQ524386:CJQ524391 CTM524386:CTM524391 DDI524386:DDI524391 DNE524386:DNE524391 DXA524386:DXA524391 EGW524386:EGW524391 EQS524386:EQS524391 FAO524386:FAO524391 FKK524386:FKK524391 FUG524386:FUG524391 GEC524386:GEC524391 GNY524386:GNY524391 GXU524386:GXU524391 HHQ524386:HHQ524391 HRM524386:HRM524391 IBI524386:IBI524391 ILE524386:ILE524391 IVA524386:IVA524391 JEW524386:JEW524391 JOS524386:JOS524391 JYO524386:JYO524391 KIK524386:KIK524391 KSG524386:KSG524391 LCC524386:LCC524391 LLY524386:LLY524391 LVU524386:LVU524391 MFQ524386:MFQ524391 MPM524386:MPM524391 MZI524386:MZI524391 NJE524386:NJE524391 NTA524386:NTA524391 OCW524386:OCW524391 OMS524386:OMS524391 OWO524386:OWO524391 PGK524386:PGK524391 PQG524386:PQG524391 QAC524386:QAC524391 QJY524386:QJY524391 QTU524386:QTU524391 RDQ524386:RDQ524391 RNM524386:RNM524391 RXI524386:RXI524391 SHE524386:SHE524391 SRA524386:SRA524391 TAW524386:TAW524391 TKS524386:TKS524391 TUO524386:TUO524391 UEK524386:UEK524391 UOG524386:UOG524391 UYC524386:UYC524391 VHY524386:VHY524391 VRU524386:VRU524391 WBQ524386:WBQ524391 WLM524386:WLM524391 WVI524386:WVI524391 I589922:I589927 IW589922:IW589927 SS589922:SS589927 ACO589922:ACO589927 AMK589922:AMK589927 AWG589922:AWG589927 BGC589922:BGC589927 BPY589922:BPY589927 BZU589922:BZU589927 CJQ589922:CJQ589927 CTM589922:CTM589927 DDI589922:DDI589927 DNE589922:DNE589927 DXA589922:DXA589927 EGW589922:EGW589927 EQS589922:EQS589927 FAO589922:FAO589927 FKK589922:FKK589927 FUG589922:FUG589927 GEC589922:GEC589927 GNY589922:GNY589927 GXU589922:GXU589927 HHQ589922:HHQ589927 HRM589922:HRM589927 IBI589922:IBI589927 ILE589922:ILE589927 IVA589922:IVA589927 JEW589922:JEW589927 JOS589922:JOS589927 JYO589922:JYO589927 KIK589922:KIK589927 KSG589922:KSG589927 LCC589922:LCC589927 LLY589922:LLY589927 LVU589922:LVU589927 MFQ589922:MFQ589927 MPM589922:MPM589927 MZI589922:MZI589927 NJE589922:NJE589927 NTA589922:NTA589927 OCW589922:OCW589927 OMS589922:OMS589927 OWO589922:OWO589927 PGK589922:PGK589927 PQG589922:PQG589927 QAC589922:QAC589927 QJY589922:QJY589927 QTU589922:QTU589927 RDQ589922:RDQ589927 RNM589922:RNM589927 RXI589922:RXI589927 SHE589922:SHE589927 SRA589922:SRA589927 TAW589922:TAW589927 TKS589922:TKS589927 TUO589922:TUO589927 UEK589922:UEK589927 UOG589922:UOG589927 UYC589922:UYC589927 VHY589922:VHY589927 VRU589922:VRU589927 WBQ589922:WBQ589927 WLM589922:WLM589927 WVI589922:WVI589927 I655458:I655463 IW655458:IW655463 SS655458:SS655463 ACO655458:ACO655463 AMK655458:AMK655463 AWG655458:AWG655463 BGC655458:BGC655463 BPY655458:BPY655463 BZU655458:BZU655463 CJQ655458:CJQ655463 CTM655458:CTM655463 DDI655458:DDI655463 DNE655458:DNE655463 DXA655458:DXA655463 EGW655458:EGW655463 EQS655458:EQS655463 FAO655458:FAO655463 FKK655458:FKK655463 FUG655458:FUG655463 GEC655458:GEC655463 GNY655458:GNY655463 GXU655458:GXU655463 HHQ655458:HHQ655463 HRM655458:HRM655463 IBI655458:IBI655463 ILE655458:ILE655463 IVA655458:IVA655463 JEW655458:JEW655463 JOS655458:JOS655463 JYO655458:JYO655463 KIK655458:KIK655463 KSG655458:KSG655463 LCC655458:LCC655463 LLY655458:LLY655463 LVU655458:LVU655463 MFQ655458:MFQ655463 MPM655458:MPM655463 MZI655458:MZI655463 NJE655458:NJE655463 NTA655458:NTA655463 OCW655458:OCW655463 OMS655458:OMS655463 OWO655458:OWO655463 PGK655458:PGK655463 PQG655458:PQG655463 QAC655458:QAC655463 QJY655458:QJY655463 QTU655458:QTU655463 RDQ655458:RDQ655463 RNM655458:RNM655463 RXI655458:RXI655463 SHE655458:SHE655463 SRA655458:SRA655463 TAW655458:TAW655463 TKS655458:TKS655463 TUO655458:TUO655463 UEK655458:UEK655463 UOG655458:UOG655463 UYC655458:UYC655463 VHY655458:VHY655463 VRU655458:VRU655463 WBQ655458:WBQ655463 WLM655458:WLM655463 WVI655458:WVI655463 I720994:I720999 IW720994:IW720999 SS720994:SS720999 ACO720994:ACO720999 AMK720994:AMK720999 AWG720994:AWG720999 BGC720994:BGC720999 BPY720994:BPY720999 BZU720994:BZU720999 CJQ720994:CJQ720999 CTM720994:CTM720999 DDI720994:DDI720999 DNE720994:DNE720999 DXA720994:DXA720999 EGW720994:EGW720999 EQS720994:EQS720999 FAO720994:FAO720999 FKK720994:FKK720999 FUG720994:FUG720999 GEC720994:GEC720999 GNY720994:GNY720999 GXU720994:GXU720999 HHQ720994:HHQ720999 HRM720994:HRM720999 IBI720994:IBI720999 ILE720994:ILE720999 IVA720994:IVA720999 JEW720994:JEW720999 JOS720994:JOS720999 JYO720994:JYO720999 KIK720994:KIK720999 KSG720994:KSG720999 LCC720994:LCC720999 LLY720994:LLY720999 LVU720994:LVU720999 MFQ720994:MFQ720999 MPM720994:MPM720999 MZI720994:MZI720999 NJE720994:NJE720999 NTA720994:NTA720999 OCW720994:OCW720999 OMS720994:OMS720999 OWO720994:OWO720999 PGK720994:PGK720999 PQG720994:PQG720999 QAC720994:QAC720999 QJY720994:QJY720999 QTU720994:QTU720999 RDQ720994:RDQ720999 RNM720994:RNM720999 RXI720994:RXI720999 SHE720994:SHE720999 SRA720994:SRA720999 TAW720994:TAW720999 TKS720994:TKS720999 TUO720994:TUO720999 UEK720994:UEK720999 UOG720994:UOG720999 UYC720994:UYC720999 VHY720994:VHY720999 VRU720994:VRU720999 WBQ720994:WBQ720999 WLM720994:WLM720999 WVI720994:WVI720999 I786530:I786535 IW786530:IW786535 SS786530:SS786535 ACO786530:ACO786535 AMK786530:AMK786535 AWG786530:AWG786535 BGC786530:BGC786535 BPY786530:BPY786535 BZU786530:BZU786535 CJQ786530:CJQ786535 CTM786530:CTM786535 DDI786530:DDI786535 DNE786530:DNE786535 DXA786530:DXA786535 EGW786530:EGW786535 EQS786530:EQS786535 FAO786530:FAO786535 FKK786530:FKK786535 FUG786530:FUG786535 GEC786530:GEC786535 GNY786530:GNY786535 GXU786530:GXU786535 HHQ786530:HHQ786535 HRM786530:HRM786535 IBI786530:IBI786535 ILE786530:ILE786535 IVA786530:IVA786535 JEW786530:JEW786535 JOS786530:JOS786535 JYO786530:JYO786535 KIK786530:KIK786535 KSG786530:KSG786535 LCC786530:LCC786535 LLY786530:LLY786535 LVU786530:LVU786535 MFQ786530:MFQ786535 MPM786530:MPM786535 MZI786530:MZI786535 NJE786530:NJE786535 NTA786530:NTA786535 OCW786530:OCW786535 OMS786530:OMS786535 OWO786530:OWO786535 PGK786530:PGK786535 PQG786530:PQG786535 QAC786530:QAC786535 QJY786530:QJY786535 QTU786530:QTU786535 RDQ786530:RDQ786535 RNM786530:RNM786535 RXI786530:RXI786535 SHE786530:SHE786535 SRA786530:SRA786535 TAW786530:TAW786535 TKS786530:TKS786535 TUO786530:TUO786535 UEK786530:UEK786535 UOG786530:UOG786535 UYC786530:UYC786535 VHY786530:VHY786535 VRU786530:VRU786535 WBQ786530:WBQ786535 WLM786530:WLM786535 WVI786530:WVI786535 I852066:I852071 IW852066:IW852071 SS852066:SS852071 ACO852066:ACO852071 AMK852066:AMK852071 AWG852066:AWG852071 BGC852066:BGC852071 BPY852066:BPY852071 BZU852066:BZU852071 CJQ852066:CJQ852071 CTM852066:CTM852071 DDI852066:DDI852071 DNE852066:DNE852071 DXA852066:DXA852071 EGW852066:EGW852071 EQS852066:EQS852071 FAO852066:FAO852071 FKK852066:FKK852071 FUG852066:FUG852071 GEC852066:GEC852071 GNY852066:GNY852071 GXU852066:GXU852071 HHQ852066:HHQ852071 HRM852066:HRM852071 IBI852066:IBI852071 ILE852066:ILE852071 IVA852066:IVA852071 JEW852066:JEW852071 JOS852066:JOS852071 JYO852066:JYO852071 KIK852066:KIK852071 KSG852066:KSG852071 LCC852066:LCC852071 LLY852066:LLY852071 LVU852066:LVU852071 MFQ852066:MFQ852071 MPM852066:MPM852071 MZI852066:MZI852071 NJE852066:NJE852071 NTA852066:NTA852071 OCW852066:OCW852071 OMS852066:OMS852071 OWO852066:OWO852071 PGK852066:PGK852071 PQG852066:PQG852071 QAC852066:QAC852071 QJY852066:QJY852071 QTU852066:QTU852071 RDQ852066:RDQ852071 RNM852066:RNM852071 RXI852066:RXI852071 SHE852066:SHE852071 SRA852066:SRA852071 TAW852066:TAW852071 TKS852066:TKS852071 TUO852066:TUO852071 UEK852066:UEK852071 UOG852066:UOG852071 UYC852066:UYC852071 VHY852066:VHY852071 VRU852066:VRU852071 WBQ852066:WBQ852071 WLM852066:WLM852071 WVI852066:WVI852071 I917602:I917607 IW917602:IW917607 SS917602:SS917607 ACO917602:ACO917607 AMK917602:AMK917607 AWG917602:AWG917607 BGC917602:BGC917607 BPY917602:BPY917607 BZU917602:BZU917607 CJQ917602:CJQ917607 CTM917602:CTM917607 DDI917602:DDI917607 DNE917602:DNE917607 DXA917602:DXA917607 EGW917602:EGW917607 EQS917602:EQS917607 FAO917602:FAO917607 FKK917602:FKK917607 FUG917602:FUG917607 GEC917602:GEC917607 GNY917602:GNY917607 GXU917602:GXU917607 HHQ917602:HHQ917607 HRM917602:HRM917607 IBI917602:IBI917607 ILE917602:ILE917607 IVA917602:IVA917607 JEW917602:JEW917607 JOS917602:JOS917607 JYO917602:JYO917607 KIK917602:KIK917607 KSG917602:KSG917607 LCC917602:LCC917607 LLY917602:LLY917607 LVU917602:LVU917607 MFQ917602:MFQ917607 MPM917602:MPM917607 MZI917602:MZI917607 NJE917602:NJE917607 NTA917602:NTA917607 OCW917602:OCW917607 OMS917602:OMS917607 OWO917602:OWO917607 PGK917602:PGK917607 PQG917602:PQG917607 QAC917602:QAC917607 QJY917602:QJY917607 QTU917602:QTU917607 RDQ917602:RDQ917607 RNM917602:RNM917607 RXI917602:RXI917607 SHE917602:SHE917607 SRA917602:SRA917607 TAW917602:TAW917607 TKS917602:TKS917607 TUO917602:TUO917607 UEK917602:UEK917607 UOG917602:UOG917607 UYC917602:UYC917607 VHY917602:VHY917607 VRU917602:VRU917607 WBQ917602:WBQ917607 WLM917602:WLM917607 WVI917602:WVI917607 I983138:I983143 IW983138:IW983143 SS983138:SS983143 ACO983138:ACO983143 AMK983138:AMK983143 AWG983138:AWG983143 BGC983138:BGC983143 BPY983138:BPY983143 BZU983138:BZU983143 CJQ983138:CJQ983143 CTM983138:CTM983143 DDI983138:DDI983143 DNE983138:DNE983143 DXA983138:DXA983143 EGW983138:EGW983143 EQS983138:EQS983143 FAO983138:FAO983143 FKK983138:FKK983143 FUG983138:FUG983143 GEC983138:GEC983143 GNY983138:GNY983143 GXU983138:GXU983143 HHQ983138:HHQ983143 HRM983138:HRM983143 IBI983138:IBI983143 ILE983138:ILE983143 IVA983138:IVA983143 JEW983138:JEW983143 JOS983138:JOS983143 JYO983138:JYO983143 KIK983138:KIK983143 KSG983138:KSG983143 LCC983138:LCC983143 LLY983138:LLY983143 LVU983138:LVU983143 MFQ983138:MFQ983143 MPM983138:MPM983143 MZI983138:MZI983143 NJE983138:NJE983143 NTA983138:NTA983143 OCW983138:OCW983143 OMS983138:OMS983143 OWO983138:OWO983143 PGK983138:PGK983143 PQG983138:PQG983143 QAC983138:QAC983143 QJY983138:QJY983143 QTU983138:QTU983143 RDQ983138:RDQ983143 RNM983138:RNM983143 RXI983138:RXI983143 SHE983138:SHE983143 SRA983138:SRA983143 TAW983138:TAW983143 TKS983138:TKS983143 TUO983138:TUO983143 UEK983138:UEK983143 UOG983138:UOG983143 UYC983138:UYC983143 VHY983138:VHY983143 VRU983138:VRU983143 WBQ983138:WBQ983143 WLM983138:WLM983143 WVI983138:WVI983143 K100:K105 IY100:IY105 SU100:SU105 ACQ100:ACQ105 AMM100:AMM105 AWI100:AWI105 BGE100:BGE105 BQA100:BQA105 BZW100:BZW105 CJS100:CJS105 CTO100:CTO105 DDK100:DDK105 DNG100:DNG105 DXC100:DXC105 EGY100:EGY105 EQU100:EQU105 FAQ100:FAQ105 FKM100:FKM105 FUI100:FUI105 GEE100:GEE105 GOA100:GOA105 GXW100:GXW105 HHS100:HHS105 HRO100:HRO105 IBK100:IBK105 ILG100:ILG105 IVC100:IVC105 JEY100:JEY105 JOU100:JOU105 JYQ100:JYQ105 KIM100:KIM105 KSI100:KSI105 LCE100:LCE105 LMA100:LMA105 LVW100:LVW105 MFS100:MFS105 MPO100:MPO105 MZK100:MZK105 NJG100:NJG105 NTC100:NTC105 OCY100:OCY105 OMU100:OMU105 OWQ100:OWQ105 PGM100:PGM105 PQI100:PQI105 QAE100:QAE105 QKA100:QKA105 QTW100:QTW105 RDS100:RDS105 RNO100:RNO105 RXK100:RXK105 SHG100:SHG105 SRC100:SRC105 TAY100:TAY105 TKU100:TKU105 TUQ100:TUQ105 UEM100:UEM105 UOI100:UOI105 UYE100:UYE105 VIA100:VIA105 VRW100:VRW105 WBS100:WBS105 WLO100:WLO105 WVK100:WVK105 K65634:K65639 IY65634:IY65639 SU65634:SU65639 ACQ65634:ACQ65639 AMM65634:AMM65639 AWI65634:AWI65639 BGE65634:BGE65639 BQA65634:BQA65639 BZW65634:BZW65639 CJS65634:CJS65639 CTO65634:CTO65639 DDK65634:DDK65639 DNG65634:DNG65639 DXC65634:DXC65639 EGY65634:EGY65639 EQU65634:EQU65639 FAQ65634:FAQ65639 FKM65634:FKM65639 FUI65634:FUI65639 GEE65634:GEE65639 GOA65634:GOA65639 GXW65634:GXW65639 HHS65634:HHS65639 HRO65634:HRO65639 IBK65634:IBK65639 ILG65634:ILG65639 IVC65634:IVC65639 JEY65634:JEY65639 JOU65634:JOU65639 JYQ65634:JYQ65639 KIM65634:KIM65639 KSI65634:KSI65639 LCE65634:LCE65639 LMA65634:LMA65639 LVW65634:LVW65639 MFS65634:MFS65639 MPO65634:MPO65639 MZK65634:MZK65639 NJG65634:NJG65639 NTC65634:NTC65639 OCY65634:OCY65639 OMU65634:OMU65639 OWQ65634:OWQ65639 PGM65634:PGM65639 PQI65634:PQI65639 QAE65634:QAE65639 QKA65634:QKA65639 QTW65634:QTW65639 RDS65634:RDS65639 RNO65634:RNO65639 RXK65634:RXK65639 SHG65634:SHG65639 SRC65634:SRC65639 TAY65634:TAY65639 TKU65634:TKU65639 TUQ65634:TUQ65639 UEM65634:UEM65639 UOI65634:UOI65639 UYE65634:UYE65639 VIA65634:VIA65639 VRW65634:VRW65639 WBS65634:WBS65639 WLO65634:WLO65639 WVK65634:WVK65639 K131170:K131175 IY131170:IY131175 SU131170:SU131175 ACQ131170:ACQ131175 AMM131170:AMM131175 AWI131170:AWI131175 BGE131170:BGE131175 BQA131170:BQA131175 BZW131170:BZW131175 CJS131170:CJS131175 CTO131170:CTO131175 DDK131170:DDK131175 DNG131170:DNG131175 DXC131170:DXC131175 EGY131170:EGY131175 EQU131170:EQU131175 FAQ131170:FAQ131175 FKM131170:FKM131175 FUI131170:FUI131175 GEE131170:GEE131175 GOA131170:GOA131175 GXW131170:GXW131175 HHS131170:HHS131175 HRO131170:HRO131175 IBK131170:IBK131175 ILG131170:ILG131175 IVC131170:IVC131175 JEY131170:JEY131175 JOU131170:JOU131175 JYQ131170:JYQ131175 KIM131170:KIM131175 KSI131170:KSI131175 LCE131170:LCE131175 LMA131170:LMA131175 LVW131170:LVW131175 MFS131170:MFS131175 MPO131170:MPO131175 MZK131170:MZK131175 NJG131170:NJG131175 NTC131170:NTC131175 OCY131170:OCY131175 OMU131170:OMU131175 OWQ131170:OWQ131175 PGM131170:PGM131175 PQI131170:PQI131175 QAE131170:QAE131175 QKA131170:QKA131175 QTW131170:QTW131175 RDS131170:RDS131175 RNO131170:RNO131175 RXK131170:RXK131175 SHG131170:SHG131175 SRC131170:SRC131175 TAY131170:TAY131175 TKU131170:TKU131175 TUQ131170:TUQ131175 UEM131170:UEM131175 UOI131170:UOI131175 UYE131170:UYE131175 VIA131170:VIA131175 VRW131170:VRW131175 WBS131170:WBS131175 WLO131170:WLO131175 WVK131170:WVK131175 K196706:K196711 IY196706:IY196711 SU196706:SU196711 ACQ196706:ACQ196711 AMM196706:AMM196711 AWI196706:AWI196711 BGE196706:BGE196711 BQA196706:BQA196711 BZW196706:BZW196711 CJS196706:CJS196711 CTO196706:CTO196711 DDK196706:DDK196711 DNG196706:DNG196711 DXC196706:DXC196711 EGY196706:EGY196711 EQU196706:EQU196711 FAQ196706:FAQ196711 FKM196706:FKM196711 FUI196706:FUI196711 GEE196706:GEE196711 GOA196706:GOA196711 GXW196706:GXW196711 HHS196706:HHS196711 HRO196706:HRO196711 IBK196706:IBK196711 ILG196706:ILG196711 IVC196706:IVC196711 JEY196706:JEY196711 JOU196706:JOU196711 JYQ196706:JYQ196711 KIM196706:KIM196711 KSI196706:KSI196711 LCE196706:LCE196711 LMA196706:LMA196711 LVW196706:LVW196711 MFS196706:MFS196711 MPO196706:MPO196711 MZK196706:MZK196711 NJG196706:NJG196711 NTC196706:NTC196711 OCY196706:OCY196711 OMU196706:OMU196711 OWQ196706:OWQ196711 PGM196706:PGM196711 PQI196706:PQI196711 QAE196706:QAE196711 QKA196706:QKA196711 QTW196706:QTW196711 RDS196706:RDS196711 RNO196706:RNO196711 RXK196706:RXK196711 SHG196706:SHG196711 SRC196706:SRC196711 TAY196706:TAY196711 TKU196706:TKU196711 TUQ196706:TUQ196711 UEM196706:UEM196711 UOI196706:UOI196711 UYE196706:UYE196711 VIA196706:VIA196711 VRW196706:VRW196711 WBS196706:WBS196711 WLO196706:WLO196711 WVK196706:WVK196711 K262242:K262247 IY262242:IY262247 SU262242:SU262247 ACQ262242:ACQ262247 AMM262242:AMM262247 AWI262242:AWI262247 BGE262242:BGE262247 BQA262242:BQA262247 BZW262242:BZW262247 CJS262242:CJS262247 CTO262242:CTO262247 DDK262242:DDK262247 DNG262242:DNG262247 DXC262242:DXC262247 EGY262242:EGY262247 EQU262242:EQU262247 FAQ262242:FAQ262247 FKM262242:FKM262247 FUI262242:FUI262247 GEE262242:GEE262247 GOA262242:GOA262247 GXW262242:GXW262247 HHS262242:HHS262247 HRO262242:HRO262247 IBK262242:IBK262247 ILG262242:ILG262247 IVC262242:IVC262247 JEY262242:JEY262247 JOU262242:JOU262247 JYQ262242:JYQ262247 KIM262242:KIM262247 KSI262242:KSI262247 LCE262242:LCE262247 LMA262242:LMA262247 LVW262242:LVW262247 MFS262242:MFS262247 MPO262242:MPO262247 MZK262242:MZK262247 NJG262242:NJG262247 NTC262242:NTC262247 OCY262242:OCY262247 OMU262242:OMU262247 OWQ262242:OWQ262247 PGM262242:PGM262247 PQI262242:PQI262247 QAE262242:QAE262247 QKA262242:QKA262247 QTW262242:QTW262247 RDS262242:RDS262247 RNO262242:RNO262247 RXK262242:RXK262247 SHG262242:SHG262247 SRC262242:SRC262247 TAY262242:TAY262247 TKU262242:TKU262247 TUQ262242:TUQ262247 UEM262242:UEM262247 UOI262242:UOI262247 UYE262242:UYE262247 VIA262242:VIA262247 VRW262242:VRW262247 WBS262242:WBS262247 WLO262242:WLO262247 WVK262242:WVK262247 K327778:K327783 IY327778:IY327783 SU327778:SU327783 ACQ327778:ACQ327783 AMM327778:AMM327783 AWI327778:AWI327783 BGE327778:BGE327783 BQA327778:BQA327783 BZW327778:BZW327783 CJS327778:CJS327783 CTO327778:CTO327783 DDK327778:DDK327783 DNG327778:DNG327783 DXC327778:DXC327783 EGY327778:EGY327783 EQU327778:EQU327783 FAQ327778:FAQ327783 FKM327778:FKM327783 FUI327778:FUI327783 GEE327778:GEE327783 GOA327778:GOA327783 GXW327778:GXW327783 HHS327778:HHS327783 HRO327778:HRO327783 IBK327778:IBK327783 ILG327778:ILG327783 IVC327778:IVC327783 JEY327778:JEY327783 JOU327778:JOU327783 JYQ327778:JYQ327783 KIM327778:KIM327783 KSI327778:KSI327783 LCE327778:LCE327783 LMA327778:LMA327783 LVW327778:LVW327783 MFS327778:MFS327783 MPO327778:MPO327783 MZK327778:MZK327783 NJG327778:NJG327783 NTC327778:NTC327783 OCY327778:OCY327783 OMU327778:OMU327783 OWQ327778:OWQ327783 PGM327778:PGM327783 PQI327778:PQI327783 QAE327778:QAE327783 QKA327778:QKA327783 QTW327778:QTW327783 RDS327778:RDS327783 RNO327778:RNO327783 RXK327778:RXK327783 SHG327778:SHG327783 SRC327778:SRC327783 TAY327778:TAY327783 TKU327778:TKU327783 TUQ327778:TUQ327783 UEM327778:UEM327783 UOI327778:UOI327783 UYE327778:UYE327783 VIA327778:VIA327783 VRW327778:VRW327783 WBS327778:WBS327783 WLO327778:WLO327783 WVK327778:WVK327783 K393314:K393319 IY393314:IY393319 SU393314:SU393319 ACQ393314:ACQ393319 AMM393314:AMM393319 AWI393314:AWI393319 BGE393314:BGE393319 BQA393314:BQA393319 BZW393314:BZW393319 CJS393314:CJS393319 CTO393314:CTO393319 DDK393314:DDK393319 DNG393314:DNG393319 DXC393314:DXC393319 EGY393314:EGY393319 EQU393314:EQU393319 FAQ393314:FAQ393319 FKM393314:FKM393319 FUI393314:FUI393319 GEE393314:GEE393319 GOA393314:GOA393319 GXW393314:GXW393319 HHS393314:HHS393319 HRO393314:HRO393319 IBK393314:IBK393319 ILG393314:ILG393319 IVC393314:IVC393319 JEY393314:JEY393319 JOU393314:JOU393319 JYQ393314:JYQ393319 KIM393314:KIM393319 KSI393314:KSI393319 LCE393314:LCE393319 LMA393314:LMA393319 LVW393314:LVW393319 MFS393314:MFS393319 MPO393314:MPO393319 MZK393314:MZK393319 NJG393314:NJG393319 NTC393314:NTC393319 OCY393314:OCY393319 OMU393314:OMU393319 OWQ393314:OWQ393319 PGM393314:PGM393319 PQI393314:PQI393319 QAE393314:QAE393319 QKA393314:QKA393319 QTW393314:QTW393319 RDS393314:RDS393319 RNO393314:RNO393319 RXK393314:RXK393319 SHG393314:SHG393319 SRC393314:SRC393319 TAY393314:TAY393319 TKU393314:TKU393319 TUQ393314:TUQ393319 UEM393314:UEM393319 UOI393314:UOI393319 UYE393314:UYE393319 VIA393314:VIA393319 VRW393314:VRW393319 WBS393314:WBS393319 WLO393314:WLO393319 WVK393314:WVK393319 K458850:K458855 IY458850:IY458855 SU458850:SU458855 ACQ458850:ACQ458855 AMM458850:AMM458855 AWI458850:AWI458855 BGE458850:BGE458855 BQA458850:BQA458855 BZW458850:BZW458855 CJS458850:CJS458855 CTO458850:CTO458855 DDK458850:DDK458855 DNG458850:DNG458855 DXC458850:DXC458855 EGY458850:EGY458855 EQU458850:EQU458855 FAQ458850:FAQ458855 FKM458850:FKM458855 FUI458850:FUI458855 GEE458850:GEE458855 GOA458850:GOA458855 GXW458850:GXW458855 HHS458850:HHS458855 HRO458850:HRO458855 IBK458850:IBK458855 ILG458850:ILG458855 IVC458850:IVC458855 JEY458850:JEY458855 JOU458850:JOU458855 JYQ458850:JYQ458855 KIM458850:KIM458855 KSI458850:KSI458855 LCE458850:LCE458855 LMA458850:LMA458855 LVW458850:LVW458855 MFS458850:MFS458855 MPO458850:MPO458855 MZK458850:MZK458855 NJG458850:NJG458855 NTC458850:NTC458855 OCY458850:OCY458855 OMU458850:OMU458855 OWQ458850:OWQ458855 PGM458850:PGM458855 PQI458850:PQI458855 QAE458850:QAE458855 QKA458850:QKA458855 QTW458850:QTW458855 RDS458850:RDS458855 RNO458850:RNO458855 RXK458850:RXK458855 SHG458850:SHG458855 SRC458850:SRC458855 TAY458850:TAY458855 TKU458850:TKU458855 TUQ458850:TUQ458855 UEM458850:UEM458855 UOI458850:UOI458855 UYE458850:UYE458855 VIA458850:VIA458855 VRW458850:VRW458855 WBS458850:WBS458855 WLO458850:WLO458855 WVK458850:WVK458855 K524386:K524391 IY524386:IY524391 SU524386:SU524391 ACQ524386:ACQ524391 AMM524386:AMM524391 AWI524386:AWI524391 BGE524386:BGE524391 BQA524386:BQA524391 BZW524386:BZW524391 CJS524386:CJS524391 CTO524386:CTO524391 DDK524386:DDK524391 DNG524386:DNG524391 DXC524386:DXC524391 EGY524386:EGY524391 EQU524386:EQU524391 FAQ524386:FAQ524391 FKM524386:FKM524391 FUI524386:FUI524391 GEE524386:GEE524391 GOA524386:GOA524391 GXW524386:GXW524391 HHS524386:HHS524391 HRO524386:HRO524391 IBK524386:IBK524391 ILG524386:ILG524391 IVC524386:IVC524391 JEY524386:JEY524391 JOU524386:JOU524391 JYQ524386:JYQ524391 KIM524386:KIM524391 KSI524386:KSI524391 LCE524386:LCE524391 LMA524386:LMA524391 LVW524386:LVW524391 MFS524386:MFS524391 MPO524386:MPO524391 MZK524386:MZK524391 NJG524386:NJG524391 NTC524386:NTC524391 OCY524386:OCY524391 OMU524386:OMU524391 OWQ524386:OWQ524391 PGM524386:PGM524391 PQI524386:PQI524391 QAE524386:QAE524391 QKA524386:QKA524391 QTW524386:QTW524391 RDS524386:RDS524391 RNO524386:RNO524391 RXK524386:RXK524391 SHG524386:SHG524391 SRC524386:SRC524391 TAY524386:TAY524391 TKU524386:TKU524391 TUQ524386:TUQ524391 UEM524386:UEM524391 UOI524386:UOI524391 UYE524386:UYE524391 VIA524386:VIA524391 VRW524386:VRW524391 WBS524386:WBS524391 WLO524386:WLO524391 WVK524386:WVK524391 K589922:K589927 IY589922:IY589927 SU589922:SU589927 ACQ589922:ACQ589927 AMM589922:AMM589927 AWI589922:AWI589927 BGE589922:BGE589927 BQA589922:BQA589927 BZW589922:BZW589927 CJS589922:CJS589927 CTO589922:CTO589927 DDK589922:DDK589927 DNG589922:DNG589927 DXC589922:DXC589927 EGY589922:EGY589927 EQU589922:EQU589927 FAQ589922:FAQ589927 FKM589922:FKM589927 FUI589922:FUI589927 GEE589922:GEE589927 GOA589922:GOA589927 GXW589922:GXW589927 HHS589922:HHS589927 HRO589922:HRO589927 IBK589922:IBK589927 ILG589922:ILG589927 IVC589922:IVC589927 JEY589922:JEY589927 JOU589922:JOU589927 JYQ589922:JYQ589927 KIM589922:KIM589927 KSI589922:KSI589927 LCE589922:LCE589927 LMA589922:LMA589927 LVW589922:LVW589927 MFS589922:MFS589927 MPO589922:MPO589927 MZK589922:MZK589927 NJG589922:NJG589927 NTC589922:NTC589927 OCY589922:OCY589927 OMU589922:OMU589927 OWQ589922:OWQ589927 PGM589922:PGM589927 PQI589922:PQI589927 QAE589922:QAE589927 QKA589922:QKA589927 QTW589922:QTW589927 RDS589922:RDS589927 RNO589922:RNO589927 RXK589922:RXK589927 SHG589922:SHG589927 SRC589922:SRC589927 TAY589922:TAY589927 TKU589922:TKU589927 TUQ589922:TUQ589927 UEM589922:UEM589927 UOI589922:UOI589927 UYE589922:UYE589927 VIA589922:VIA589927 VRW589922:VRW589927 WBS589922:WBS589927 WLO589922:WLO589927 WVK589922:WVK589927 K655458:K655463 IY655458:IY655463 SU655458:SU655463 ACQ655458:ACQ655463 AMM655458:AMM655463 AWI655458:AWI655463 BGE655458:BGE655463 BQA655458:BQA655463 BZW655458:BZW655463 CJS655458:CJS655463 CTO655458:CTO655463 DDK655458:DDK655463 DNG655458:DNG655463 DXC655458:DXC655463 EGY655458:EGY655463 EQU655458:EQU655463 FAQ655458:FAQ655463 FKM655458:FKM655463 FUI655458:FUI655463 GEE655458:GEE655463 GOA655458:GOA655463 GXW655458:GXW655463 HHS655458:HHS655463 HRO655458:HRO655463 IBK655458:IBK655463 ILG655458:ILG655463 IVC655458:IVC655463 JEY655458:JEY655463 JOU655458:JOU655463 JYQ655458:JYQ655463 KIM655458:KIM655463 KSI655458:KSI655463 LCE655458:LCE655463 LMA655458:LMA655463 LVW655458:LVW655463 MFS655458:MFS655463 MPO655458:MPO655463 MZK655458:MZK655463 NJG655458:NJG655463 NTC655458:NTC655463 OCY655458:OCY655463 OMU655458:OMU655463 OWQ655458:OWQ655463 PGM655458:PGM655463 PQI655458:PQI655463 QAE655458:QAE655463 QKA655458:QKA655463 QTW655458:QTW655463 RDS655458:RDS655463 RNO655458:RNO655463 RXK655458:RXK655463 SHG655458:SHG655463 SRC655458:SRC655463 TAY655458:TAY655463 TKU655458:TKU655463 TUQ655458:TUQ655463 UEM655458:UEM655463 UOI655458:UOI655463 UYE655458:UYE655463 VIA655458:VIA655463 VRW655458:VRW655463 WBS655458:WBS655463 WLO655458:WLO655463 WVK655458:WVK655463 K720994:K720999 IY720994:IY720999 SU720994:SU720999 ACQ720994:ACQ720999 AMM720994:AMM720999 AWI720994:AWI720999 BGE720994:BGE720999 BQA720994:BQA720999 BZW720994:BZW720999 CJS720994:CJS720999 CTO720994:CTO720999 DDK720994:DDK720999 DNG720994:DNG720999 DXC720994:DXC720999 EGY720994:EGY720999 EQU720994:EQU720999 FAQ720994:FAQ720999 FKM720994:FKM720999 FUI720994:FUI720999 GEE720994:GEE720999 GOA720994:GOA720999 GXW720994:GXW720999 HHS720994:HHS720999 HRO720994:HRO720999 IBK720994:IBK720999 ILG720994:ILG720999 IVC720994:IVC720999 JEY720994:JEY720999 JOU720994:JOU720999 JYQ720994:JYQ720999 KIM720994:KIM720999 KSI720994:KSI720999 LCE720994:LCE720999 LMA720994:LMA720999 LVW720994:LVW720999 MFS720994:MFS720999 MPO720994:MPO720999 MZK720994:MZK720999 NJG720994:NJG720999 NTC720994:NTC720999 OCY720994:OCY720999 OMU720994:OMU720999 OWQ720994:OWQ720999 PGM720994:PGM720999 PQI720994:PQI720999 QAE720994:QAE720999 QKA720994:QKA720999 QTW720994:QTW720999 RDS720994:RDS720999 RNO720994:RNO720999 RXK720994:RXK720999 SHG720994:SHG720999 SRC720994:SRC720999 TAY720994:TAY720999 TKU720994:TKU720999 TUQ720994:TUQ720999 UEM720994:UEM720999 UOI720994:UOI720999 UYE720994:UYE720999 VIA720994:VIA720999 VRW720994:VRW720999 WBS720994:WBS720999 WLO720994:WLO720999 WVK720994:WVK720999 K786530:K786535 IY786530:IY786535 SU786530:SU786535 ACQ786530:ACQ786535 AMM786530:AMM786535 AWI786530:AWI786535 BGE786530:BGE786535 BQA786530:BQA786535 BZW786530:BZW786535 CJS786530:CJS786535 CTO786530:CTO786535 DDK786530:DDK786535 DNG786530:DNG786535 DXC786530:DXC786535 EGY786530:EGY786535 EQU786530:EQU786535 FAQ786530:FAQ786535 FKM786530:FKM786535 FUI786530:FUI786535 GEE786530:GEE786535 GOA786530:GOA786535 GXW786530:GXW786535 HHS786530:HHS786535 HRO786530:HRO786535 IBK786530:IBK786535 ILG786530:ILG786535 IVC786530:IVC786535 JEY786530:JEY786535 JOU786530:JOU786535 JYQ786530:JYQ786535 KIM786530:KIM786535 KSI786530:KSI786535 LCE786530:LCE786535 LMA786530:LMA786535 LVW786530:LVW786535 MFS786530:MFS786535 MPO786530:MPO786535 MZK786530:MZK786535 NJG786530:NJG786535 NTC786530:NTC786535 OCY786530:OCY786535 OMU786530:OMU786535 OWQ786530:OWQ786535 PGM786530:PGM786535 PQI786530:PQI786535 QAE786530:QAE786535 QKA786530:QKA786535 QTW786530:QTW786535 RDS786530:RDS786535 RNO786530:RNO786535 RXK786530:RXK786535 SHG786530:SHG786535 SRC786530:SRC786535 TAY786530:TAY786535 TKU786530:TKU786535 TUQ786530:TUQ786535 UEM786530:UEM786535 UOI786530:UOI786535 UYE786530:UYE786535 VIA786530:VIA786535 VRW786530:VRW786535 WBS786530:WBS786535 WLO786530:WLO786535 WVK786530:WVK786535 K852066:K852071 IY852066:IY852071 SU852066:SU852071 ACQ852066:ACQ852071 AMM852066:AMM852071 AWI852066:AWI852071 BGE852066:BGE852071 BQA852066:BQA852071 BZW852066:BZW852071 CJS852066:CJS852071 CTO852066:CTO852071 DDK852066:DDK852071 DNG852066:DNG852071 DXC852066:DXC852071 EGY852066:EGY852071 EQU852066:EQU852071 FAQ852066:FAQ852071 FKM852066:FKM852071 FUI852066:FUI852071 GEE852066:GEE852071 GOA852066:GOA852071 GXW852066:GXW852071 HHS852066:HHS852071 HRO852066:HRO852071 IBK852066:IBK852071 ILG852066:ILG852071 IVC852066:IVC852071 JEY852066:JEY852071 JOU852066:JOU852071 JYQ852066:JYQ852071 KIM852066:KIM852071 KSI852066:KSI852071 LCE852066:LCE852071 LMA852066:LMA852071 LVW852066:LVW852071 MFS852066:MFS852071 MPO852066:MPO852071 MZK852066:MZK852071 NJG852066:NJG852071 NTC852066:NTC852071 OCY852066:OCY852071 OMU852066:OMU852071 OWQ852066:OWQ852071 PGM852066:PGM852071 PQI852066:PQI852071 QAE852066:QAE852071 QKA852066:QKA852071 QTW852066:QTW852071 RDS852066:RDS852071 RNO852066:RNO852071 RXK852066:RXK852071 SHG852066:SHG852071 SRC852066:SRC852071 TAY852066:TAY852071 TKU852066:TKU852071 TUQ852066:TUQ852071 UEM852066:UEM852071 UOI852066:UOI852071 UYE852066:UYE852071 VIA852066:VIA852071 VRW852066:VRW852071 WBS852066:WBS852071 WLO852066:WLO852071 WVK852066:WVK852071 K917602:K917607 IY917602:IY917607 SU917602:SU917607 ACQ917602:ACQ917607 AMM917602:AMM917607 AWI917602:AWI917607 BGE917602:BGE917607 BQA917602:BQA917607 BZW917602:BZW917607 CJS917602:CJS917607 CTO917602:CTO917607 DDK917602:DDK917607 DNG917602:DNG917607 DXC917602:DXC917607 EGY917602:EGY917607 EQU917602:EQU917607 FAQ917602:FAQ917607 FKM917602:FKM917607 FUI917602:FUI917607 GEE917602:GEE917607 GOA917602:GOA917607 GXW917602:GXW917607 HHS917602:HHS917607 HRO917602:HRO917607 IBK917602:IBK917607 ILG917602:ILG917607 IVC917602:IVC917607 JEY917602:JEY917607 JOU917602:JOU917607 JYQ917602:JYQ917607 KIM917602:KIM917607 KSI917602:KSI917607 LCE917602:LCE917607 LMA917602:LMA917607 LVW917602:LVW917607 MFS917602:MFS917607 MPO917602:MPO917607 MZK917602:MZK917607 NJG917602:NJG917607 NTC917602:NTC917607 OCY917602:OCY917607 OMU917602:OMU917607 OWQ917602:OWQ917607 PGM917602:PGM917607 PQI917602:PQI917607 QAE917602:QAE917607 QKA917602:QKA917607 QTW917602:QTW917607 RDS917602:RDS917607 RNO917602:RNO917607 RXK917602:RXK917607 SHG917602:SHG917607 SRC917602:SRC917607 TAY917602:TAY917607 TKU917602:TKU917607 TUQ917602:TUQ917607 UEM917602:UEM917607 UOI917602:UOI917607 UYE917602:UYE917607 VIA917602:VIA917607 VRW917602:VRW917607 WBS917602:WBS917607 WLO917602:WLO917607 WVK917602:WVK917607 K983138:K983143 IY983138:IY983143 SU983138:SU983143 ACQ983138:ACQ983143 AMM983138:AMM983143 AWI983138:AWI983143 BGE983138:BGE983143 BQA983138:BQA983143 BZW983138:BZW983143 CJS983138:CJS983143 CTO983138:CTO983143 DDK983138:DDK983143 DNG983138:DNG983143 DXC983138:DXC983143 EGY983138:EGY983143 EQU983138:EQU983143 FAQ983138:FAQ983143 FKM983138:FKM983143 FUI983138:FUI983143 GEE983138:GEE983143 GOA983138:GOA983143 GXW983138:GXW983143 HHS983138:HHS983143 HRO983138:HRO983143 IBK983138:IBK983143 ILG983138:ILG983143 IVC983138:IVC983143 JEY983138:JEY983143 JOU983138:JOU983143 JYQ983138:JYQ983143 KIM983138:KIM983143 KSI983138:KSI983143 LCE983138:LCE983143 LMA983138:LMA983143 LVW983138:LVW983143 MFS983138:MFS983143 MPO983138:MPO983143 MZK983138:MZK983143 NJG983138:NJG983143 NTC983138:NTC983143 OCY983138:OCY983143 OMU983138:OMU983143 OWQ983138:OWQ983143 PGM983138:PGM983143 PQI983138:PQI983143 QAE983138:QAE983143 QKA983138:QKA983143 QTW983138:QTW983143 RDS983138:RDS983143 RNO983138:RNO983143 RXK983138:RXK983143 SHG983138:SHG983143 SRC983138:SRC983143 TAY983138:TAY983143 TKU983138:TKU983143 TUQ983138:TUQ983143 UEM983138:UEM983143 UOI983138:UOI983143 UYE983138:UYE983143 VIA983138:VIA983143 VRW983138:VRW983143 WBS983138:WBS983143 WLO983138:WLO983143 WVK983138:WVK983143 I65644 IW65644 SS65644 ACO65644 AMK65644 AWG65644 BGC65644 BPY65644 BZU65644 CJQ65644 CTM65644 DDI65644 DNE65644 DXA65644 EGW65644 EQS65644 FAO65644 FKK65644 FUG65644 GEC65644 GNY65644 GXU65644 HHQ65644 HRM65644 IBI65644 ILE65644 IVA65644 JEW65644 JOS65644 JYO65644 KIK65644 KSG65644 LCC65644 LLY65644 LVU65644 MFQ65644 MPM65644 MZI65644 NJE65644 NTA65644 OCW65644 OMS65644 OWO65644 PGK65644 PQG65644 QAC65644 QJY65644 QTU65644 RDQ65644 RNM65644 RXI65644 SHE65644 SRA65644 TAW65644 TKS65644 TUO65644 UEK65644 UOG65644 UYC65644 VHY65644 VRU65644 WBQ65644 WLM65644 WVI65644 I131180 IW131180 SS131180 ACO131180 AMK131180 AWG131180 BGC131180 BPY131180 BZU131180 CJQ131180 CTM131180 DDI131180 DNE131180 DXA131180 EGW131180 EQS131180 FAO131180 FKK131180 FUG131180 GEC131180 GNY131180 GXU131180 HHQ131180 HRM131180 IBI131180 ILE131180 IVA131180 JEW131180 JOS131180 JYO131180 KIK131180 KSG131180 LCC131180 LLY131180 LVU131180 MFQ131180 MPM131180 MZI131180 NJE131180 NTA131180 OCW131180 OMS131180 OWO131180 PGK131180 PQG131180 QAC131180 QJY131180 QTU131180 RDQ131180 RNM131180 RXI131180 SHE131180 SRA131180 TAW131180 TKS131180 TUO131180 UEK131180 UOG131180 UYC131180 VHY131180 VRU131180 WBQ131180 WLM131180 WVI131180 I196716 IW196716 SS196716 ACO196716 AMK196716 AWG196716 BGC196716 BPY196716 BZU196716 CJQ196716 CTM196716 DDI196716 DNE196716 DXA196716 EGW196716 EQS196716 FAO196716 FKK196716 FUG196716 GEC196716 GNY196716 GXU196716 HHQ196716 HRM196716 IBI196716 ILE196716 IVA196716 JEW196716 JOS196716 JYO196716 KIK196716 KSG196716 LCC196716 LLY196716 LVU196716 MFQ196716 MPM196716 MZI196716 NJE196716 NTA196716 OCW196716 OMS196716 OWO196716 PGK196716 PQG196716 QAC196716 QJY196716 QTU196716 RDQ196716 RNM196716 RXI196716 SHE196716 SRA196716 TAW196716 TKS196716 TUO196716 UEK196716 UOG196716 UYC196716 VHY196716 VRU196716 WBQ196716 WLM196716 WVI196716 I262252 IW262252 SS262252 ACO262252 AMK262252 AWG262252 BGC262252 BPY262252 BZU262252 CJQ262252 CTM262252 DDI262252 DNE262252 DXA262252 EGW262252 EQS262252 FAO262252 FKK262252 FUG262252 GEC262252 GNY262252 GXU262252 HHQ262252 HRM262252 IBI262252 ILE262252 IVA262252 JEW262252 JOS262252 JYO262252 KIK262252 KSG262252 LCC262252 LLY262252 LVU262252 MFQ262252 MPM262252 MZI262252 NJE262252 NTA262252 OCW262252 OMS262252 OWO262252 PGK262252 PQG262252 QAC262252 QJY262252 QTU262252 RDQ262252 RNM262252 RXI262252 SHE262252 SRA262252 TAW262252 TKS262252 TUO262252 UEK262252 UOG262252 UYC262252 VHY262252 VRU262252 WBQ262252 WLM262252 WVI262252 I327788 IW327788 SS327788 ACO327788 AMK327788 AWG327788 BGC327788 BPY327788 BZU327788 CJQ327788 CTM327788 DDI327788 DNE327788 DXA327788 EGW327788 EQS327788 FAO327788 FKK327788 FUG327788 GEC327788 GNY327788 GXU327788 HHQ327788 HRM327788 IBI327788 ILE327788 IVA327788 JEW327788 JOS327788 JYO327788 KIK327788 KSG327788 LCC327788 LLY327788 LVU327788 MFQ327788 MPM327788 MZI327788 NJE327788 NTA327788 OCW327788 OMS327788 OWO327788 PGK327788 PQG327788 QAC327788 QJY327788 QTU327788 RDQ327788 RNM327788 RXI327788 SHE327788 SRA327788 TAW327788 TKS327788 TUO327788 UEK327788 UOG327788 UYC327788 VHY327788 VRU327788 WBQ327788 WLM327788 WVI327788 I393324 IW393324 SS393324 ACO393324 AMK393324 AWG393324 BGC393324 BPY393324 BZU393324 CJQ393324 CTM393324 DDI393324 DNE393324 DXA393324 EGW393324 EQS393324 FAO393324 FKK393324 FUG393324 GEC393324 GNY393324 GXU393324 HHQ393324 HRM393324 IBI393324 ILE393324 IVA393324 JEW393324 JOS393324 JYO393324 KIK393324 KSG393324 LCC393324 LLY393324 LVU393324 MFQ393324 MPM393324 MZI393324 NJE393324 NTA393324 OCW393324 OMS393324 OWO393324 PGK393324 PQG393324 QAC393324 QJY393324 QTU393324 RDQ393324 RNM393324 RXI393324 SHE393324 SRA393324 TAW393324 TKS393324 TUO393324 UEK393324 UOG393324 UYC393324 VHY393324 VRU393324 WBQ393324 WLM393324 WVI393324 I458860 IW458860 SS458860 ACO458860 AMK458860 AWG458860 BGC458860 BPY458860 BZU458860 CJQ458860 CTM458860 DDI458860 DNE458860 DXA458860 EGW458860 EQS458860 FAO458860 FKK458860 FUG458860 GEC458860 GNY458860 GXU458860 HHQ458860 HRM458860 IBI458860 ILE458860 IVA458860 JEW458860 JOS458860 JYO458860 KIK458860 KSG458860 LCC458860 LLY458860 LVU458860 MFQ458860 MPM458860 MZI458860 NJE458860 NTA458860 OCW458860 OMS458860 OWO458860 PGK458860 PQG458860 QAC458860 QJY458860 QTU458860 RDQ458860 RNM458860 RXI458860 SHE458860 SRA458860 TAW458860 TKS458860 TUO458860 UEK458860 UOG458860 UYC458860 VHY458860 VRU458860 WBQ458860 WLM458860 WVI458860 I524396 IW524396 SS524396 ACO524396 AMK524396 AWG524396 BGC524396 BPY524396 BZU524396 CJQ524396 CTM524396 DDI524396 DNE524396 DXA524396 EGW524396 EQS524396 FAO524396 FKK524396 FUG524396 GEC524396 GNY524396 GXU524396 HHQ524396 HRM524396 IBI524396 ILE524396 IVA524396 JEW524396 JOS524396 JYO524396 KIK524396 KSG524396 LCC524396 LLY524396 LVU524396 MFQ524396 MPM524396 MZI524396 NJE524396 NTA524396 OCW524396 OMS524396 OWO524396 PGK524396 PQG524396 QAC524396 QJY524396 QTU524396 RDQ524396 RNM524396 RXI524396 SHE524396 SRA524396 TAW524396 TKS524396 TUO524396 UEK524396 UOG524396 UYC524396 VHY524396 VRU524396 WBQ524396 WLM524396 WVI524396 I589932 IW589932 SS589932 ACO589932 AMK589932 AWG589932 BGC589932 BPY589932 BZU589932 CJQ589932 CTM589932 DDI589932 DNE589932 DXA589932 EGW589932 EQS589932 FAO589932 FKK589932 FUG589932 GEC589932 GNY589932 GXU589932 HHQ589932 HRM589932 IBI589932 ILE589932 IVA589932 JEW589932 JOS589932 JYO589932 KIK589932 KSG589932 LCC589932 LLY589932 LVU589932 MFQ589932 MPM589932 MZI589932 NJE589932 NTA589932 OCW589932 OMS589932 OWO589932 PGK589932 PQG589932 QAC589932 QJY589932 QTU589932 RDQ589932 RNM589932 RXI589932 SHE589932 SRA589932 TAW589932 TKS589932 TUO589932 UEK589932 UOG589932 UYC589932 VHY589932 VRU589932 WBQ589932 WLM589932 WVI589932 I655468 IW655468 SS655468 ACO655468 AMK655468 AWG655468 BGC655468 BPY655468 BZU655468 CJQ655468 CTM655468 DDI655468 DNE655468 DXA655468 EGW655468 EQS655468 FAO655468 FKK655468 FUG655468 GEC655468 GNY655468 GXU655468 HHQ655468 HRM655468 IBI655468 ILE655468 IVA655468 JEW655468 JOS655468 JYO655468 KIK655468 KSG655468 LCC655468 LLY655468 LVU655468 MFQ655468 MPM655468 MZI655468 NJE655468 NTA655468 OCW655468 OMS655468 OWO655468 PGK655468 PQG655468 QAC655468 QJY655468 QTU655468 RDQ655468 RNM655468 RXI655468 SHE655468 SRA655468 TAW655468 TKS655468 TUO655468 UEK655468 UOG655468 UYC655468 VHY655468 VRU655468 WBQ655468 WLM655468 WVI655468 I721004 IW721004 SS721004 ACO721004 AMK721004 AWG721004 BGC721004 BPY721004 BZU721004 CJQ721004 CTM721004 DDI721004 DNE721004 DXA721004 EGW721004 EQS721004 FAO721004 FKK721004 FUG721004 GEC721004 GNY721004 GXU721004 HHQ721004 HRM721004 IBI721004 ILE721004 IVA721004 JEW721004 JOS721004 JYO721004 KIK721004 KSG721004 LCC721004 LLY721004 LVU721004 MFQ721004 MPM721004 MZI721004 NJE721004 NTA721004 OCW721004 OMS721004 OWO721004 PGK721004 PQG721004 QAC721004 QJY721004 QTU721004 RDQ721004 RNM721004 RXI721004 SHE721004 SRA721004 TAW721004 TKS721004 TUO721004 UEK721004 UOG721004 UYC721004 VHY721004 VRU721004 WBQ721004 WLM721004 WVI721004 I786540 IW786540 SS786540 ACO786540 AMK786540 AWG786540 BGC786540 BPY786540 BZU786540 CJQ786540 CTM786540 DDI786540 DNE786540 DXA786540 EGW786540 EQS786540 FAO786540 FKK786540 FUG786540 GEC786540 GNY786540 GXU786540 HHQ786540 HRM786540 IBI786540 ILE786540 IVA786540 JEW786540 JOS786540 JYO786540 KIK786540 KSG786540 LCC786540 LLY786540 LVU786540 MFQ786540 MPM786540 MZI786540 NJE786540 NTA786540 OCW786540 OMS786540 OWO786540 PGK786540 PQG786540 QAC786540 QJY786540 QTU786540 RDQ786540 RNM786540 RXI786540 SHE786540 SRA786540 TAW786540 TKS786540 TUO786540 UEK786540 UOG786540 UYC786540 VHY786540 VRU786540 WBQ786540 WLM786540 WVI786540 I852076 IW852076 SS852076 ACO852076 AMK852076 AWG852076 BGC852076 BPY852076 BZU852076 CJQ852076 CTM852076 DDI852076 DNE852076 DXA852076 EGW852076 EQS852076 FAO852076 FKK852076 FUG852076 GEC852076 GNY852076 GXU852076 HHQ852076 HRM852076 IBI852076 ILE852076 IVA852076 JEW852076 JOS852076 JYO852076 KIK852076 KSG852076 LCC852076 LLY852076 LVU852076 MFQ852076 MPM852076 MZI852076 NJE852076 NTA852076 OCW852076 OMS852076 OWO852076 PGK852076 PQG852076 QAC852076 QJY852076 QTU852076 RDQ852076 RNM852076 RXI852076 SHE852076 SRA852076 TAW852076 TKS852076 TUO852076 UEK852076 UOG852076 UYC852076 VHY852076 VRU852076 WBQ852076 WLM852076 WVI852076 I917612 IW917612 SS917612 ACO917612 AMK917612 AWG917612 BGC917612 BPY917612 BZU917612 CJQ917612 CTM917612 DDI917612 DNE917612 DXA917612 EGW917612 EQS917612 FAO917612 FKK917612 FUG917612 GEC917612 GNY917612 GXU917612 HHQ917612 HRM917612 IBI917612 ILE917612 IVA917612 JEW917612 JOS917612 JYO917612 KIK917612 KSG917612 LCC917612 LLY917612 LVU917612 MFQ917612 MPM917612 MZI917612 NJE917612 NTA917612 OCW917612 OMS917612 OWO917612 PGK917612 PQG917612 QAC917612 QJY917612 QTU917612 RDQ917612 RNM917612 RXI917612 SHE917612 SRA917612 TAW917612 TKS917612 TUO917612 UEK917612 UOG917612 UYC917612 VHY917612 VRU917612 WBQ917612 WLM917612 WVI917612 I983148 IW983148 SS983148 ACO983148 AMK983148 AWG983148 BGC983148 BPY983148 BZU983148 CJQ983148 CTM983148 DDI983148 DNE983148 DXA983148 EGW983148 EQS983148 FAO983148 FKK983148 FUG983148 GEC983148 GNY983148 GXU983148 HHQ983148 HRM983148 IBI983148 ILE983148 IVA983148 JEW983148 JOS983148 JYO983148 KIK983148 KSG983148 LCC983148 LLY983148 LVU983148 MFQ983148 MPM983148 MZI983148 NJE983148 NTA983148 OCW983148 OMS983148 OWO983148 PGK983148 PQG983148 QAC983148 QJY983148 QTU983148 RDQ983148 RNM983148 RXI983148 SHE983148 SRA983148 TAW983148 TKS983148 TUO983148 UEK983148 UOG983148 UYC983148 VHY983148 VRU983148 WBQ983148 WLM983148 WVI983148 WVK92 K65644 IY65644 SU65644 ACQ65644 AMM65644 AWI65644 BGE65644 BQA65644 BZW65644 CJS65644 CTO65644 DDK65644 DNG65644 DXC65644 EGY65644 EQU65644 FAQ65644 FKM65644 FUI65644 GEE65644 GOA65644 GXW65644 HHS65644 HRO65644 IBK65644 ILG65644 IVC65644 JEY65644 JOU65644 JYQ65644 KIM65644 KSI65644 LCE65644 LMA65644 LVW65644 MFS65644 MPO65644 MZK65644 NJG65644 NTC65644 OCY65644 OMU65644 OWQ65644 PGM65644 PQI65644 QAE65644 QKA65644 QTW65644 RDS65644 RNO65644 RXK65644 SHG65644 SRC65644 TAY65644 TKU65644 TUQ65644 UEM65644 UOI65644 UYE65644 VIA65644 VRW65644 WBS65644 WLO65644 WVK65644 K131180 IY131180 SU131180 ACQ131180 AMM131180 AWI131180 BGE131180 BQA131180 BZW131180 CJS131180 CTO131180 DDK131180 DNG131180 DXC131180 EGY131180 EQU131180 FAQ131180 FKM131180 FUI131180 GEE131180 GOA131180 GXW131180 HHS131180 HRO131180 IBK131180 ILG131180 IVC131180 JEY131180 JOU131180 JYQ131180 KIM131180 KSI131180 LCE131180 LMA131180 LVW131180 MFS131180 MPO131180 MZK131180 NJG131180 NTC131180 OCY131180 OMU131180 OWQ131180 PGM131180 PQI131180 QAE131180 QKA131180 QTW131180 RDS131180 RNO131180 RXK131180 SHG131180 SRC131180 TAY131180 TKU131180 TUQ131180 UEM131180 UOI131180 UYE131180 VIA131180 VRW131180 WBS131180 WLO131180 WVK131180 K196716 IY196716 SU196716 ACQ196716 AMM196716 AWI196716 BGE196716 BQA196716 BZW196716 CJS196716 CTO196716 DDK196716 DNG196716 DXC196716 EGY196716 EQU196716 FAQ196716 FKM196716 FUI196716 GEE196716 GOA196716 GXW196716 HHS196716 HRO196716 IBK196716 ILG196716 IVC196716 JEY196716 JOU196716 JYQ196716 KIM196716 KSI196716 LCE196716 LMA196716 LVW196716 MFS196716 MPO196716 MZK196716 NJG196716 NTC196716 OCY196716 OMU196716 OWQ196716 PGM196716 PQI196716 QAE196716 QKA196716 QTW196716 RDS196716 RNO196716 RXK196716 SHG196716 SRC196716 TAY196716 TKU196716 TUQ196716 UEM196716 UOI196716 UYE196716 VIA196716 VRW196716 WBS196716 WLO196716 WVK196716 K262252 IY262252 SU262252 ACQ262252 AMM262252 AWI262252 BGE262252 BQA262252 BZW262252 CJS262252 CTO262252 DDK262252 DNG262252 DXC262252 EGY262252 EQU262252 FAQ262252 FKM262252 FUI262252 GEE262252 GOA262252 GXW262252 HHS262252 HRO262252 IBK262252 ILG262252 IVC262252 JEY262252 JOU262252 JYQ262252 KIM262252 KSI262252 LCE262252 LMA262252 LVW262252 MFS262252 MPO262252 MZK262252 NJG262252 NTC262252 OCY262252 OMU262252 OWQ262252 PGM262252 PQI262252 QAE262252 QKA262252 QTW262252 RDS262252 RNO262252 RXK262252 SHG262252 SRC262252 TAY262252 TKU262252 TUQ262252 UEM262252 UOI262252 UYE262252 VIA262252 VRW262252 WBS262252 WLO262252 WVK262252 K327788 IY327788 SU327788 ACQ327788 AMM327788 AWI327788 BGE327788 BQA327788 BZW327788 CJS327788 CTO327788 DDK327788 DNG327788 DXC327788 EGY327788 EQU327788 FAQ327788 FKM327788 FUI327788 GEE327788 GOA327788 GXW327788 HHS327788 HRO327788 IBK327788 ILG327788 IVC327788 JEY327788 JOU327788 JYQ327788 KIM327788 KSI327788 LCE327788 LMA327788 LVW327788 MFS327788 MPO327788 MZK327788 NJG327788 NTC327788 OCY327788 OMU327788 OWQ327788 PGM327788 PQI327788 QAE327788 QKA327788 QTW327788 RDS327788 RNO327788 RXK327788 SHG327788 SRC327788 TAY327788 TKU327788 TUQ327788 UEM327788 UOI327788 UYE327788 VIA327788 VRW327788 WBS327788 WLO327788 WVK327788 K393324 IY393324 SU393324 ACQ393324 AMM393324 AWI393324 BGE393324 BQA393324 BZW393324 CJS393324 CTO393324 DDK393324 DNG393324 DXC393324 EGY393324 EQU393324 FAQ393324 FKM393324 FUI393324 GEE393324 GOA393324 GXW393324 HHS393324 HRO393324 IBK393324 ILG393324 IVC393324 JEY393324 JOU393324 JYQ393324 KIM393324 KSI393324 LCE393324 LMA393324 LVW393324 MFS393324 MPO393324 MZK393324 NJG393324 NTC393324 OCY393324 OMU393324 OWQ393324 PGM393324 PQI393324 QAE393324 QKA393324 QTW393324 RDS393324 RNO393324 RXK393324 SHG393324 SRC393324 TAY393324 TKU393324 TUQ393324 UEM393324 UOI393324 UYE393324 VIA393324 VRW393324 WBS393324 WLO393324 WVK393324 K458860 IY458860 SU458860 ACQ458860 AMM458860 AWI458860 BGE458860 BQA458860 BZW458860 CJS458860 CTO458860 DDK458860 DNG458860 DXC458860 EGY458860 EQU458860 FAQ458860 FKM458860 FUI458860 GEE458860 GOA458860 GXW458860 HHS458860 HRO458860 IBK458860 ILG458860 IVC458860 JEY458860 JOU458860 JYQ458860 KIM458860 KSI458860 LCE458860 LMA458860 LVW458860 MFS458860 MPO458860 MZK458860 NJG458860 NTC458860 OCY458860 OMU458860 OWQ458860 PGM458860 PQI458860 QAE458860 QKA458860 QTW458860 RDS458860 RNO458860 RXK458860 SHG458860 SRC458860 TAY458860 TKU458860 TUQ458860 UEM458860 UOI458860 UYE458860 VIA458860 VRW458860 WBS458860 WLO458860 WVK458860 K524396 IY524396 SU524396 ACQ524396 AMM524396 AWI524396 BGE524396 BQA524396 BZW524396 CJS524396 CTO524396 DDK524396 DNG524396 DXC524396 EGY524396 EQU524396 FAQ524396 FKM524396 FUI524396 GEE524396 GOA524396 GXW524396 HHS524396 HRO524396 IBK524396 ILG524396 IVC524396 JEY524396 JOU524396 JYQ524396 KIM524396 KSI524396 LCE524396 LMA524396 LVW524396 MFS524396 MPO524396 MZK524396 NJG524396 NTC524396 OCY524396 OMU524396 OWQ524396 PGM524396 PQI524396 QAE524396 QKA524396 QTW524396 RDS524396 RNO524396 RXK524396 SHG524396 SRC524396 TAY524396 TKU524396 TUQ524396 UEM524396 UOI524396 UYE524396 VIA524396 VRW524396 WBS524396 WLO524396 WVK524396 K589932 IY589932 SU589932 ACQ589932 AMM589932 AWI589932 BGE589932 BQA589932 BZW589932 CJS589932 CTO589932 DDK589932 DNG589932 DXC589932 EGY589932 EQU589932 FAQ589932 FKM589932 FUI589932 GEE589932 GOA589932 GXW589932 HHS589932 HRO589932 IBK589932 ILG589932 IVC589932 JEY589932 JOU589932 JYQ589932 KIM589932 KSI589932 LCE589932 LMA589932 LVW589932 MFS589932 MPO589932 MZK589932 NJG589932 NTC589932 OCY589932 OMU589932 OWQ589932 PGM589932 PQI589932 QAE589932 QKA589932 QTW589932 RDS589932 RNO589932 RXK589932 SHG589932 SRC589932 TAY589932 TKU589932 TUQ589932 UEM589932 UOI589932 UYE589932 VIA589932 VRW589932 WBS589932 WLO589932 WVK589932 K655468 IY655468 SU655468 ACQ655468 AMM655468 AWI655468 BGE655468 BQA655468 BZW655468 CJS655468 CTO655468 DDK655468 DNG655468 DXC655468 EGY655468 EQU655468 FAQ655468 FKM655468 FUI655468 GEE655468 GOA655468 GXW655468 HHS655468 HRO655468 IBK655468 ILG655468 IVC655468 JEY655468 JOU655468 JYQ655468 KIM655468 KSI655468 LCE655468 LMA655468 LVW655468 MFS655468 MPO655468 MZK655468 NJG655468 NTC655468 OCY655468 OMU655468 OWQ655468 PGM655468 PQI655468 QAE655468 QKA655468 QTW655468 RDS655468 RNO655468 RXK655468 SHG655468 SRC655468 TAY655468 TKU655468 TUQ655468 UEM655468 UOI655468 UYE655468 VIA655468 VRW655468 WBS655468 WLO655468 WVK655468 K721004 IY721004 SU721004 ACQ721004 AMM721004 AWI721004 BGE721004 BQA721004 BZW721004 CJS721004 CTO721004 DDK721004 DNG721004 DXC721004 EGY721004 EQU721004 FAQ721004 FKM721004 FUI721004 GEE721004 GOA721004 GXW721004 HHS721004 HRO721004 IBK721004 ILG721004 IVC721004 JEY721004 JOU721004 JYQ721004 KIM721004 KSI721004 LCE721004 LMA721004 LVW721004 MFS721004 MPO721004 MZK721004 NJG721004 NTC721004 OCY721004 OMU721004 OWQ721004 PGM721004 PQI721004 QAE721004 QKA721004 QTW721004 RDS721004 RNO721004 RXK721004 SHG721004 SRC721004 TAY721004 TKU721004 TUQ721004 UEM721004 UOI721004 UYE721004 VIA721004 VRW721004 WBS721004 WLO721004 WVK721004 K786540 IY786540 SU786540 ACQ786540 AMM786540 AWI786540 BGE786540 BQA786540 BZW786540 CJS786540 CTO786540 DDK786540 DNG786540 DXC786540 EGY786540 EQU786540 FAQ786540 FKM786540 FUI786540 GEE786540 GOA786540 GXW786540 HHS786540 HRO786540 IBK786540 ILG786540 IVC786540 JEY786540 JOU786540 JYQ786540 KIM786540 KSI786540 LCE786540 LMA786540 LVW786540 MFS786540 MPO786540 MZK786540 NJG786540 NTC786540 OCY786540 OMU786540 OWQ786540 PGM786540 PQI786540 QAE786540 QKA786540 QTW786540 RDS786540 RNO786540 RXK786540 SHG786540 SRC786540 TAY786540 TKU786540 TUQ786540 UEM786540 UOI786540 UYE786540 VIA786540 VRW786540 WBS786540 WLO786540 WVK786540 K852076 IY852076 SU852076 ACQ852076 AMM852076 AWI852076 BGE852076 BQA852076 BZW852076 CJS852076 CTO852076 DDK852076 DNG852076 DXC852076 EGY852076 EQU852076 FAQ852076 FKM852076 FUI852076 GEE852076 GOA852076 GXW852076 HHS852076 HRO852076 IBK852076 ILG852076 IVC852076 JEY852076 JOU852076 JYQ852076 KIM852076 KSI852076 LCE852076 LMA852076 LVW852076 MFS852076 MPO852076 MZK852076 NJG852076 NTC852076 OCY852076 OMU852076 OWQ852076 PGM852076 PQI852076 QAE852076 QKA852076 QTW852076 RDS852076 RNO852076 RXK852076 SHG852076 SRC852076 TAY852076 TKU852076 TUQ852076 UEM852076 UOI852076 UYE852076 VIA852076 VRW852076 WBS852076 WLO852076 WVK852076 K917612 IY917612 SU917612 ACQ917612 AMM917612 AWI917612 BGE917612 BQA917612 BZW917612 CJS917612 CTO917612 DDK917612 DNG917612 DXC917612 EGY917612 EQU917612 FAQ917612 FKM917612 FUI917612 GEE917612 GOA917612 GXW917612 HHS917612 HRO917612 IBK917612 ILG917612 IVC917612 JEY917612 JOU917612 JYQ917612 KIM917612 KSI917612 LCE917612 LMA917612 LVW917612 MFS917612 MPO917612 MZK917612 NJG917612 NTC917612 OCY917612 OMU917612 OWQ917612 PGM917612 PQI917612 QAE917612 QKA917612 QTW917612 RDS917612 RNO917612 RXK917612 SHG917612 SRC917612 TAY917612 TKU917612 TUQ917612 UEM917612 UOI917612 UYE917612 VIA917612 VRW917612 WBS917612 WLO917612 WVK917612 K983148 IY983148 SU983148 ACQ983148 AMM983148 AWI983148 BGE983148 BQA983148 BZW983148 CJS983148 CTO983148 DDK983148 DNG983148 DXC983148 EGY983148 EQU983148 FAQ983148 FKM983148 FUI983148 GEE983148 GOA983148 GXW983148 HHS983148 HRO983148 IBK983148 ILG983148 IVC983148 JEY983148 JOU983148 JYQ983148 KIM983148 KSI983148 LCE983148 LMA983148 LVW983148 MFS983148 MPO983148 MZK983148 NJG983148 NTC983148 OCY983148 OMU983148 OWQ983148 PGM983148 PQI983148 QAE983148 QKA983148 QTW983148 RDS983148 RNO983148 RXK983148 SHG983148 SRC983148 TAY983148 TKU983148 TUQ983148 UEM983148 UOI983148 UYE983148 VIA983148 VRW983148 WBS983148 WLO983148 WVK983148 I61 K61 WVK71 WLO71 WBS71 VRW71 VIA71 UYE71 UOI71 UEM71 TUQ71 TKU71 TAY71 SRC71 SHG71 RXK71 RNO71 RDS71 QTW71 QKA71 QAE71 PQI71 PGM71 OWQ71 OMU71 OCY71 NTC71 NJG71 MZK71 MPO71 MFS71 LVW71 LMA71 LCE71 KSI71 KIM71 JYQ71 JOU71 JEY71 IVC71 ILG71 IBK71 HRO71 HHS71 GXW71 GOA71 GEE71 FUI71 FKM71 FAQ71 EQU71 EGY71 DXC71 DNG71 DDK71 CTO71 CJS71 BZW71 BQA71 BGE71 AWI71 AMM71 ACQ71 SU71 IY71 WVI71 WLM71 WBQ71 VRU71 VHY71 UYC71 UOG71 UEK71 TUO71 TKS71 TAW71 SRA71 SHE71 RXI71 RNM71 RDQ71 QTU71 QJY71 QAC71 PQG71 PGK71 OWO71 OMS71 OCW71 NTA71 NJE71 MZI71 MPM71 MFQ71 LVU71 LLY71 LCC71 KSG71 KIK71 JYO71 JOS71 JEW71 IVA71 ILE71 IBI71 HRM71 HHQ71 GXU71 GNY71 GEC71 FUG71 FKK71 FAO71 EQS71 EGW71 DXA71 DNE71 DDI71 CTM71 CJQ71 BZU71 BPY71 BGC71 AWG71 AMK71 ACO71 SS71 IW71 I71 K71 WLO73:WLO74 WBS73:WBS74 VRW73:VRW74 VIA73:VIA74 UYE73:UYE74 UOI73:UOI74 UEM73:UEM74 TUQ73:TUQ74 TKU73:TKU74 TAY73:TAY74 SRC73:SRC74 SHG73:SHG74 RXK73:RXK74 RNO73:RNO74 RDS73:RDS74 QTW73:QTW74 QKA73:QKA74 QAE73:QAE74 PQI73:PQI74 PGM73:PGM74 OWQ73:OWQ74 OMU73:OMU74 OCY73:OCY74 NTC73:NTC74 NJG73:NJG74 MZK73:MZK74 MPO73:MPO74 MFS73:MFS74 LVW73:LVW74 LMA73:LMA74 LCE73:LCE74 KSI73:KSI74 KIM73:KIM74 JYQ73:JYQ74 JOU73:JOU74 JEY73:JEY74 IVC73:IVC74 ILG73:ILG74 IBK73:IBK74 HRO73:HRO74 HHS73:HHS74 GXW73:GXW74 GOA73:GOA74 GEE73:GEE74 FUI73:FUI74 FKM73:FKM74 FAQ73:FAQ74 EQU73:EQU74 EGY73:EGY74 DXC73:DXC74 DNG73:DNG74 DDK73:DDK74 CTO73:CTO74 CJS73:CJS74 BZW73:BZW74 BQA73:BQA74 BGE73:BGE74 AWI73:AWI74 AMM73:AMM74 ACQ73:ACQ74 SU73:SU74 IY73:IY74 WVI73:WVI74 WLM73:WLM74 WBQ73:WBQ74 VRU73:VRU74 VHY73:VHY74 UYC73:UYC74 UOG73:UOG74 UEK73:UEK74 TUO73:TUO74 TKS73:TKS74 TAW73:TAW74 SRA73:SRA74 SHE73:SHE74 RXI73:RXI74 RNM73:RNM74 RDQ73:RDQ74 QTU73:QTU74 QJY73:QJY74 QAC73:QAC74 PQG73:PQG74 PGK73:PGK74 OWO73:OWO74 OMS73:OMS74 OCW73:OCW74 NTA73:NTA74 NJE73:NJE74 MZI73:MZI74 MPM73:MPM74 MFQ73:MFQ74 LVU73:LVU74 LLY73:LLY74 LCC73:LCC74 KSG73:KSG74 KIK73:KIK74 JYO73:JYO74 JOS73:JOS74 JEW73:JEW74 IVA73:IVA74 ILE73:ILE74 IBI73:IBI74 HRM73:HRM74 HHQ73:HHQ74 GXU73:GXU74 GNY73:GNY74 GEC73:GEC74 FUG73:FUG74 FKK73:FKK74 FAO73:FAO74 EQS73:EQS74 EGW73:EGW74 DXA73:DXA74 DNE73:DNE74 DDI73:DDI74 CTM73:CTM74 CJQ73:CJQ74 BZU73:BZU74 BPY73:BPY74 BGC73:BGC74 AWG73:AWG74 AMK73:AMK74 ACO73:ACO74 SS73:SS74 IW73:IW74 I73:I74 K73:K74 I65 K28:K29 IW28:IW29 SS28:SS29 ACO28:ACO29 AMK28:AMK29 AWG28:AWG29 BGC28:BGC29 BPY28:BPY29 BZU28:BZU29 CJQ28:CJQ29 CTM28:CTM29 DDI28:DDI29 DNE28:DNE29 DXA28:DXA29 EGW28:EGW29 EQS28:EQS29 FAO28:FAO29 FKK28:FKK29 FUG28:FUG29 GEC28:GEC29 GNY28:GNY29 GXU28:GXU29 HHQ28:HHQ29 HRM28:HRM29 IBI28:IBI29 ILE28:ILE29 IVA28:IVA29 JEW28:JEW29 JOS28:JOS29 JYO28:JYO29 KIK28:KIK29 KSG28:KSG29 LCC28:LCC29 LLY28:LLY29 LVU28:LVU29 MFQ28:MFQ29 MPM28:MPM29 MZI28:MZI29 NJE28:NJE29 NTA28:NTA29 OCW28:OCW29 OMS28:OMS29 OWO28:OWO29 PGK28:PGK29 PQG28:PQG29 QAC28:QAC29 QJY28:QJY29 QTU28:QTU29 RDQ28:RDQ29 RNM28:RNM29 RXI28:RXI29 SHE28:SHE29 SRA28:SRA29 TAW28:TAW29 TKS28:TKS29 TUO28:TUO29 UEK28:UEK29 UOG28:UOG29 UYC28:UYC29 VHY28:VHY29 VRU28:VRU29 WBQ28:WBQ29 WLM28:WLM29 WVI28:WVI29 IY28:IY29 SU28:SU29 ACQ28:ACQ29 AMM28:AMM29 AWI28:AWI29 BGE28:BGE29 BQA28:BQA29 BZW28:BZW29 CJS28:CJS29 CTO28:CTO29 DDK28:DDK29 DNG28:DNG29 DXC28:DXC29 EGY28:EGY29 EQU28:EQU29 FAQ28:FAQ29 FKM28:FKM29 FUI28:FUI29 GEE28:GEE29 GOA28:GOA29 GXW28:GXW29 HHS28:HHS29 HRO28:HRO29 IBK28:IBK29 ILG28:ILG29 IVC28:IVC29 JEY28:JEY29 JOU28:JOU29 JYQ28:JYQ29 KIM28:KIM29 KSI28:KSI29 LCE28:LCE29 LMA28:LMA29 LVW28:LVW29 MFS28:MFS29 MPO28:MPO29 MZK28:MZK29 NJG28:NJG29 NTC28:NTC29 OCY28:OCY29 OMU28:OMU29 OWQ28:OWQ29 PGM28:PGM29 PQI28:PQI29 QAE28:QAE29 QKA28:QKA29 QTW28:QTW29 RDS28:RDS29 RNO28:RNO29 RXK28:RXK29 SHG28:SHG29 SRC28:SRC29 TAY28:TAY29 TKU28:TKU29 TUQ28:TUQ29 UEM28:UEM29 UOI28:UOI29 UYE28:UYE29 VIA28:VIA29 VRW28:VRW29 WBS28:WBS29 WLO28:WLO29 WVK28:WVK29 I28:I29 K49 IW49 SS49 ACO49 AMK49 AWG49 BGC49 BPY49 BZU49 CJQ49 CTM49 DDI49 DNE49 DXA49 EGW49 EQS49 FAO49 FKK49 FUG49 GEC49 GNY49 GXU49 HHQ49 HRM49 IBI49 ILE49 IVA49 JEW49 JOS49 JYO49 KIK49 KSG49 LCC49 LLY49 LVU49 MFQ49 MPM49 MZI49 NJE49 NTA49 OCW49 OMS49 OWO49 PGK49 PQG49 QAC49 QJY49 QTU49 RDQ49 RNM49 RXI49 SHE49 SRA49 TAW49 TKS49 TUO49 UEK49 UOG49 UYC49 VHY49 VRU49 WBQ49 WLM49 WVI49 IY49 SU49 ACQ49 AMM49 AWI49 BGE49 BQA49 BZW49 CJS49 CTO49 DDK49 DNG49 DXC49 EGY49 EQU49 FAQ49 FKM49 FUI49 GEE49 GOA49 GXW49 HHS49 HRO49 IBK49 ILG49 IVC49 JEY49 JOU49 JYQ49 KIM49 KSI49 LCE49 LMA49 LVW49 MFS49 MPO49 MZK49 NJG49 NTC49 OCY49 OMU49 OWQ49 PGM49 PQI49 QAE49 QKA49 QTW49 RDS49 RNO49 RXK49 SHG49 SRC49 TAY49 TKU49 TUQ49 UEM49 UOI49 UYE49 VIA49 VRW49 WBS49 WLO49 WVK49 I49 K65 IW65 SS65 ACO65 AMK65 AWG65 BGC65 BPY65 BZU65 CJQ65 CTM65 DDI65 DNE65 DXA65 EGW65 EQS65 FAO65 FKK65 FUG65 GEC65 GNY65 GXU65 HHQ65 HRM65 IBI65 ILE65 IVA65 JEW65 JOS65 JYO65 KIK65 KSG65 LCC65 LLY65 LVU65 MFQ65 MPM65 MZI65 NJE65 NTA65 OCW65 OMS65 OWO65 PGK65 PQG65 QAC65 QJY65 QTU65 RDQ65 RNM65 RXI65 SHE65 SRA65 TAW65 TKS65 TUO65 UEK65 UOG65 UYC65 VHY65 VRU65 WBQ65 WLM65 WVI65 IY65 SU65 ACQ65 AMM65 AWI65 BGE65 BQA65 BZW65 CJS65 CTO65 DDK65 DNG65 DXC65 EGY65 EQU65 FAQ65 FKM65 FUI65 GEE65 GOA65 GXW65 HHS65 HRO65 IBK65 ILG65 IVC65 JEY65 JOU65 JYQ65 KIM65 KSI65 LCE65 LMA65 LVW65 MFS65 MPO65 MZK65 NJG65 NTC65 OCY65 OMU65 OWQ65 PGM65 PQI65 QAE65 QKA65 QTW65 RDS65 RNO65 RXK65 SHG65 SRC65 TAY65 TKU65 TUQ65 UEM65 UOI65 UYE65 VIA65 VRW65 WBS65 WLO65 WVK65 WVK73:WVK74 WLO85 WBS85 VRW85 VIA85 UYE85 UOI85 UEM85 TUQ85 TKU85 TAY85 SRC85 SHG85 RXK85 RNO85 RDS85 QTW85 QKA85 QAE85 PQI85 PGM85 OWQ85 OMU85 OCY85 NTC85 NJG85 MZK85 MPO85 MFS85 LVW85 LMA85 LCE85 KSI85 KIM85 JYQ85 JOU85 JEY85 IVC85 ILG85 IBK85 HRO85 HHS85 GXW85 GOA85 GEE85 FUI85 FKM85 FAQ85 EQU85 EGY85 DXC85 DNG85 DDK85 CTO85 CJS85 BZW85 BQA85 BGE85 AWI85 AMM85 ACQ85 SU85 IY85 WVI85 WLM85 WBQ85 VRU85 VHY85 UYC85 UOG85 UEK85 TUO85 TKS85 TAW85 SRA85 SHE85 RXI85 RNM85 RDQ85 QTU85 QJY85 QAC85 PQG85 PGK85 OWO85 OMS85 OCW85 NTA85 NJE85 MZI85 MPM85 MFQ85 LVU85 LLY85 LCC85 KSG85 KIK85 JYO85 JOS85 JEW85 IVA85 ILE85 IBI85 HRM85 HHQ85 GXU85 GNY85 GEC85 FUG85 FKK85 FAO85 EQS85 EGW85 DXA85 DNE85 DDI85 CTM85 CJQ85 BZU85 BPY85 BGC85 AWG85 AMK85 ACO85 SS85 IW85 I85 K85 WVK85 WBS78:WBS79 VRW78:VRW79 VIA78:VIA79 UYE78:UYE79 UOI78:UOI79 UEM78:UEM79 TUQ78:TUQ79 TKU78:TKU79 TAY78:TAY79 SRC78:SRC79 SHG78:SHG79 RXK78:RXK79 RNO78:RNO79 RDS78:RDS79 QTW78:QTW79 QKA78:QKA79 QAE78:QAE79 PQI78:PQI79 PGM78:PGM79 OWQ78:OWQ79 OMU78:OMU79 OCY78:OCY79 NTC78:NTC79 NJG78:NJG79 MZK78:MZK79 MPO78:MPO79 MFS78:MFS79 LVW78:LVW79 LMA78:LMA79 LCE78:LCE79 KSI78:KSI79 KIM78:KIM79 JYQ78:JYQ79 JOU78:JOU79 JEY78:JEY79 IVC78:IVC79 ILG78:ILG79 IBK78:IBK79 HRO78:HRO79 HHS78:HHS79 GXW78:GXW79 GOA78:GOA79 GEE78:GEE79 FUI78:FUI79 FKM78:FKM79 FAQ78:FAQ79 EQU78:EQU79 EGY78:EGY79 DXC78:DXC79 DNG78:DNG79 DDK78:DDK79 CTO78:CTO79 CJS78:CJS79 BZW78:BZW79 BQA78:BQA79 BGE78:BGE79 AWI78:AWI79 AMM78:AMM79 ACQ78:ACQ79 SU78:SU79 IY78:IY79 WVI78:WVI79 WLM78:WLM79 WBQ78:WBQ79 VRU78:VRU79 VHY78:VHY79 UYC78:UYC79 UOG78:UOG79 UEK78:UEK79 TUO78:TUO79 TKS78:TKS79 TAW78:TAW79 SRA78:SRA79 SHE78:SHE79 RXI78:RXI79 RNM78:RNM79 RDQ78:RDQ79 QTU78:QTU79 QJY78:QJY79 QAC78:QAC79 PQG78:PQG79 PGK78:PGK79 OWO78:OWO79 OMS78:OMS79 OCW78:OCW79 NTA78:NTA79 NJE78:NJE79 MZI78:MZI79 MPM78:MPM79 MFQ78:MFQ79 LVU78:LVU79 LLY78:LLY79 LCC78:LCC79 KSG78:KSG79 KIK78:KIK79 JYO78:JYO79 JOS78:JOS79 JEW78:JEW79 IVA78:IVA79 ILE78:ILE79 IBI78:IBI79 HRM78:HRM79 HHQ78:HHQ79 GXU78:GXU79 GNY78:GNY79 GEC78:GEC79 FUG78:FUG79 FKK78:FKK79 FAO78:FAO79 EQS78:EQS79 EGW78:EGW79 DXA78:DXA79 DNE78:DNE79 DDI78:DDI79 CTM78:CTM79 CJQ78:CJQ79 BZU78:BZU79 BPY78:BPY79 BGC78:BGC79 AWG78:AWG79 AMK78:AMK79 ACO78:ACO79 SS78:SS79 IW78:IW79 I78:I79 K78:K79 WVK78:WVK79 WLO78:WLO79 WLO92 WBS92 VRW92 VIA92 UYE92 UOI92 UEM92 TUQ92 TKU92 TAY92 SRC92 SHG92 RXK92 RNO92 RDS92 QTW92 QKA92 QAE92 PQI92 PGM92 OWQ92 OMU92 OCY92 NTC92 NJG92 MZK92 MPO92 MFS92 LVW92 LMA92 LCE92 KSI92 KIM92 JYQ92 JOU92 JEY92 IVC92 ILG92 IBK92 HRO92 HHS92 GXW92 GOA92 GEE92 FUI92 FKM92 FAQ92 EQU92 EGY92 DXC92 DNG92 DDK92 CTO92 CJS92 BZW92 BQA92 BGE92 AWI92 AMM92 ACQ92 SU92 IY92 WVI92 WLM92 WBQ92 VRU92 VHY92 UYC92 UOG92 UEK92 TUO92 TKS92 TAW92 SRA92 SHE92 RXI92 RNM92 RDQ92 QTU92 QJY92 QAC92 PQG92 PGK92 OWO92 OMS92 OCW92 NTA92 NJE92 MZI92 MPM92 MFQ92 LVU92 LLY92 LCC92 KSG92 KIK92 JYO92 JOS92 JEW92 IVA92 ILE92 IBI92 HRM92 HHQ92 GXU92 GNY92 GEC92 FUG92 FKK92 FAO92 EQS92 EGW92 DXA92 DNE92 DDI92 CTM92 CJQ92 BZU92 BPY92 BGC92 AWG92 AMK92 ACO92 SS92 IW92 I92 K92 I107 WVK107 WLO107 WBS107 VRW107 VIA107 UYE107 UOI107 UEM107 TUQ107 TKU107 TAY107 SRC107 SHG107 RXK107 RNO107 RDS107 QTW107 QKA107 QAE107 PQI107 PGM107 OWQ107 OMU107 OCY107 NTC107 NJG107 MZK107 MPO107 MFS107 LVW107 LMA107 LCE107 KSI107 KIM107 JYQ107 JOU107 JEY107 IVC107 ILG107 IBK107 HRO107 HHS107 GXW107 GOA107 GEE107 FUI107 FKM107 FAQ107 EQU107 EGY107 DXC107 DNG107 DDK107 CTO107 CJS107 BZW107 BQA107 BGE107 AWI107 AMM107 ACQ107 SU107 IY107 K107 WVI107 WLM107 WBQ107 VRU107 VHY107 UYC107 UOG107 UEK107 TUO107 TKS107 TAW107 SRA107 SHE107 RXI107 RNM107 RDQ107 QTU107 QJY107 QAC107 PQG107 PGK107 OWO107 OMS107 OCW107 NTA107 NJE107 MZI107 MPM107 MFQ107 LVU107 LLY107 LCC107 KSG107 KIK107 JYO107 JOS107 JEW107 IVA107 ILE107 IBI107 HRM107 HHQ107 GXU107 GNY107 GEC107 FUG107 FKK107 FAO107 EQS107 EGW107 DXA107 DNE107 DDI107 CTM107 CJQ107 BZU107 BPY107 BGC107 AWG107 AMK107 ACO107 SS107 IW107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4"/>
  <sheetViews>
    <sheetView view="pageLayout" zoomScaleNormal="100" workbookViewId="0">
      <selection sqref="A1:XFD1048576"/>
    </sheetView>
  </sheetViews>
  <sheetFormatPr baseColWidth="10" defaultRowHeight="12.75" x14ac:dyDescent="0.2"/>
  <cols>
    <col min="1" max="16384" width="11.42578125" style="2"/>
  </cols>
  <sheetData>
    <row r="1" spans="1:5" ht="25.5" x14ac:dyDescent="0.2">
      <c r="A1" s="4" t="s">
        <v>160</v>
      </c>
      <c r="B1" s="4" t="s">
        <v>161</v>
      </c>
      <c r="C1" s="4" t="s">
        <v>162</v>
      </c>
      <c r="D1" s="4" t="s">
        <v>4</v>
      </c>
      <c r="E1" s="4" t="s">
        <v>163</v>
      </c>
    </row>
    <row r="2" spans="1:5" x14ac:dyDescent="0.2">
      <c r="A2" s="7" t="s">
        <v>30</v>
      </c>
      <c r="B2" s="8">
        <f>COUNTIF(Kriterienkatalog!$B:$B, A2)</f>
        <v>38</v>
      </c>
      <c r="C2" s="8">
        <f>COUNTIFS(Kriterienkatalog!B:B,A2,Kriterienkatalog!I:I,"",Kriterienkatalog!K:K,"")</f>
        <v>38</v>
      </c>
      <c r="D2" s="8">
        <f>COUNTIFS(Kriterienkatalog!B:B,A2,Kriterienkatalog!K:K,"x")</f>
        <v>0</v>
      </c>
      <c r="E2" s="9">
        <f>COUNTIFS(Kriterienkatalog!B:B,A2,Kriterienkatalog!I:I,"x",Kriterienkatalog!K:K,"x")</f>
        <v>0</v>
      </c>
    </row>
    <row r="3" spans="1:5" x14ac:dyDescent="0.2">
      <c r="A3" s="7" t="s">
        <v>37</v>
      </c>
      <c r="B3" s="8">
        <f>COUNTIF(Kriterienkatalog!$B:$B, A3)</f>
        <v>5</v>
      </c>
      <c r="C3" s="8">
        <f>COUNTIFS(Kriterienkatalog!$B:$B, A3,Kriterienkatalog!K:K,"",Kriterienkatalog!I:I,"")</f>
        <v>5</v>
      </c>
      <c r="D3" s="10"/>
      <c r="E3" s="9">
        <f>COUNTIFS(Kriterienkatalog!$B:$B, A3,Kriterienkatalog!K:K,"x",Kriterienkatalog!I:I,"x")</f>
        <v>0</v>
      </c>
    </row>
    <row r="4" spans="1:5" x14ac:dyDescent="0.2">
      <c r="A4" s="11" t="s">
        <v>42</v>
      </c>
      <c r="B4" s="12">
        <f>COUNTIF(Kriterienkatalog!$B:$B, A4)</f>
        <v>11</v>
      </c>
      <c r="C4" s="12">
        <f>COUNTIFS(Kriterienkatalog!$B:$B, A4,Kriterienkatalog!L:L,"")</f>
        <v>11</v>
      </c>
      <c r="D4" s="13"/>
      <c r="E4" s="14"/>
    </row>
  </sheetData>
  <sheetProtection algorithmName="SHA-512" hashValue="6+3NEcGbfGFVAUlA9g23P2Z7fI97nwJ234R1bohvRZoB0EfImW5PQP2cU6oF3USSrOTFobqbiYZtdM9f9nV8UA==" saltValue="/x1hUAjz/PuGzYOZLvNDTQ==" spinCount="100000" sheet="1" formatColumns="0" formatRows="0" autoFilter="0"/>
  <conditionalFormatting sqref="A1:E1">
    <cfRule type="cellIs" dxfId="2" priority="1" stopIfTrue="1" operator="equal">
      <formula>"Bietername in Titelblatt eingeben"</formula>
    </cfRule>
    <cfRule type="cellIs" priority="2" stopIfTrue="1" operator="notEqual">
      <formula>"Bietername in Titelblatt eingeben"</formula>
    </cfRule>
  </conditionalFormatting>
  <conditionalFormatting sqref="C2:C4">
    <cfRule type="cellIs" dxfId="1" priority="4" stopIfTrue="1" operator="greaterThan">
      <formula>0</formula>
    </cfRule>
  </conditionalFormatting>
  <conditionalFormatting sqref="D2">
    <cfRule type="cellIs" dxfId="0" priority="3" stopIfTrue="1" operator="greaterThan">
      <formula>0</formula>
    </cfRule>
  </conditionalFormatting>
  <printOptions horizontalCentered="1"/>
  <pageMargins left="0.55118110236220474" right="0.78740157480314965" top="1.1811023622047245" bottom="0.98425196850393704" header="0.51181102362204722" footer="0.51181102362204722"/>
  <pageSetup paperSize="9" orientation="portrait" r:id="rId1"/>
  <headerFooter alignWithMargins="0">
    <oddHeader>&amp;L&amp;"Arial,Standard"&amp;10&amp;K000000Vergabeverfahren
„Druck, Kuvertierung und Versand von Schreiben aus Fachverfahren“&amp;R&amp;"Arial,Standard"&amp;10&amp;K000000 Seite &amp;P(&amp;N)
Hinweise</oddHeader>
    <oddFooter>&amp;L&amp;K000000&amp;F&amp;"Arial,Standard"&amp;10 &amp;K000000 &amp;R&amp;10&amp;K09-089&amp;D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4C1092EC72F394CB8775BBE2FE40340" ma:contentTypeVersion="0" ma:contentTypeDescription="Ein neues Dokument erstellen." ma:contentTypeScope="" ma:versionID="b038c63b45eb990ea07b7eef67875d3a">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f:fields xmlns:f="http://schemas.fabasoft.com/folio/2007/fields" catsources="">
  <f:record>
    <f:field ref="BDBCFG_15_1700_FieldBDBSignatures" text="Bearbeitet - Drauschke, Martin, Dr. Ing. - Mitarbeiter*in V 31 (Bearbeitung) - Meine Rückmeldung erfolgt per E-Mail. - 15.04.2025&#10;Bearbeitet - Molnar, Mioara - Mitarbeiter*in V 31 (Bearbeitung) - Anmerkungen zu Unterlagen Los 2 &#10;&#10;0 - Vermerk&#10;&#10;Zu 2.2 Vertragsdauer: &#10;&#10;„Die Vertragslaufzeiten für die zu vergebenden Aufträge beginnen am 1. Mai 2026 und enden für die Lose 1, 2 und 4 am 30. April 2030 sowie für das Los 3 am 31.102.2029.“&#10;&#10;Anmerkung: Das Datum &quot;31.102.2029&quot; ist nicht korrekt.&#10;&#10;Zu 6.2 Auswirkungen auf den Haushalt, 2. Elektronische Zustellungsurkunde&#10;&#10;Anmerkung: Tabelle nur für Los 3. Los 2 hat auch elektronische Zustellungsurkunde. Wird eine Spalte in der Tabelle für Los 2 notwendig?&#10;&#10;Zu 12.2.3.2 Wirtschaftliche Auswirkungen technischer Anpassungen&#10;&#10;„Die beiden Fachverfahren EHUG-Ordnungsgeldverfahren und Verbandsklageregister nutzen PZUs und müssen demzufolge eine weitere Funktionalität bereitstellen, sodass die elektronischen PZU-Rückläufer und Meta-Daten in das Fachverfahren importiert und automatisiert verarbeitet werden können. Die Schnittstelle besteht somit zum Leistungsbestandteil Versand.„&#10;&#10;Anmerkung: EU-Vollstreckungshilfe nutzt PZUs.&#10;&#10;2 - Leistungsbeschreibung Los 2 - EU-Vollstreckungshilfe&#10;&#10;Zu 3.2 3.2 Mengengerüst&#10;„Bei Erreichen der Gesamthöchstmenge endet dieser Rahmenvertrag automatisch, ohne dass eine Kündigungserklärung erforderlich ist.“&#10;&#10;Anmerkung: In der zuletzt gesichteten Version war anderes formuliert:&#10;„Das BfJ behält sich die Möglichkeit vor, innerhalb der Vertragslaufzeit, die hier angegebenen jährlichen Höchstmengen um bis zu 10% aufgrund eines unvorhersehbaren hohen Bedarf an zu versendenden Schreiben zu erweitern.&#10;Bei Überschreitung des Gesamtbedarfs innerhalb der bestehenden Vertragslaufzeit wird die Leistung auf Grundlage der gesetzlichen Rahmenbedingungen neu ausgeschrieben. Der bestehende Vertrag würde somit enden.“&#10;&#10;Ist dies verloren gegangen oder nicht mehr notwendig?&#10; - 15.04.2025&#10;Bearbeitet - Molnar, Mioara - Mitarbeiter*in V 31 (Bearbeitung) - Ich habe mir die Unterlagen angesehen und habe nur eine Anmerkung. Der Vertrag für die Ordnungsgeldverfahren (Los 3) hat eine Laufzeit von dreieinhalb Jahren im Gegensatz zu vier Jahren für alle anderen Verfahren. Los 2 und Los 3 hatten immer Verträge mit dem gleichen Dienstleister, derzeit mit der Deutschen Post AG. Dies war für die EU-Vollstreckungsverfahren von der Ausschreibung über die Durchführung bis hin zum Fehler- und Krisenmanagement immer von Vorteil.  Dieser Vorteil überwiegt eine um ein halbes Jahr verlängerte Laufzeit im Vertrag EU-Vollstreckungshilfeverfahren. Um den Status quo beizubehalten, möchte ich Sie bitten, diese Leistungen für EU-Vollstreckungshilfeverfahren für dreieinhalb Jahre zu beauftragen. - 05.05.2025&#10;Bearbeitet - Meijboom-Leeflang, Karlijn - Leitung V 33 (Leitung) -  - 16.07.2025&#10;Bearbeitet - Vogt, Anja - Mitarbeiter*in I 8 (Bearbeitung) -  - 16.07.2025&#10;Prozess erledigt - Vogt, Anja - Mitarbeiter*in I 8 (Bearbeitung) -  - 16.07.2025" multiline="true"/>
    <f:field ref="BDBCFG_15_1700_FieldBDBSignaturesContentObject" text="Bearbeitet - Drauschke, Martin, Dr. Ing. - Mitarbeiter*in V 31 (Bearbeitung) - Meine Rückmeldung erfolgt per E-Mail. - 15.04.2025&#10;Bearbeitet - Molnar, Mioara - Mitarbeiter*in V 31 (Bearbeitung) - Anmerkungen zu Unterlagen Los 2 &#10;&#10;0 - Vermerk&#10;&#10;Zu 2.2 Vertragsdauer: &#10;&#10;„Die Vertragslaufzeiten für die zu vergebenden Aufträge beginnen am 1. Mai 2026 und enden für die Lose 1, 2 und 4 am 30. April 2030 sowie für das Los 3 am 31.102.2029.“&#10;&#10;Anmerkung: Das Datum &quot;31.102.2029&quot; ist nicht korrekt.&#10;&#10;Zu 6.2 Auswirkungen auf den Haushalt, 2. Elektronische Zustellungsurkunde&#10;&#10;Anmerkung: Tabelle nur für Los 3. Los 2 hat auch elektronische Zustellungsurkunde. Wird eine Spalte in der Tabelle für Los 2 notwendig?&#10;&#10;Zu 12.2.3.2 Wirtschaftliche Auswirkungen technischer Anpassungen&#10;&#10;„Die beiden Fachverfahren EHUG-Ordnungsgeldverfahren und Verbandsklageregister nutzen PZUs und müssen demzufolge eine weitere Funktionalität bereitstellen, sodass die elektronischen PZU-Rückläufer und Meta-Daten in das Fachverfahren importiert und automatisiert verarbeitet werden können. Die Schnittstelle besteht somit zum Leistungsbestandteil Versand.„&#10;&#10;Anmerkung: EU-Vollstreckungshilfe nutzt PZUs.&#10;&#10;2 - Leistungsbeschreibung Los 2 - EU-Vollstreckungshilfe&#10;&#10;Zu 3.2 3.2 Mengengerüst&#10;„Bei Erreichen der Gesamthöchstmenge endet dieser Rahmenvertrag automatisch, ohne dass eine Kündigungserklärung erforderlich ist.“&#10;&#10;Anmerkung: In der zuletzt gesichteten Version war anderes formuliert:&#10;„Das BfJ behält sich die Möglichkeit vor, innerhalb der Vertragslaufzeit, die hier angegebenen jährlichen Höchstmengen um bis zu 10% aufgrund eines unvorhersehbaren hohen Bedarf an zu versendenden Schreiben zu erweitern.&#10;Bei Überschreitung des Gesamtbedarfs innerhalb der bestehenden Vertragslaufzeit wird die Leistung auf Grundlage der gesetzlichen Rahmenbedingungen neu ausgeschrieben. Der bestehende Vertrag würde somit enden.“&#10;&#10;Ist dies verloren gegangen oder nicht mehr notwendig?&#10; - 15.04.2025&#10;Bearbeitet - Molnar, Mioara - Mitarbeiter*in V 31 (Bearbeitung) - Ich habe mir die Unterlagen angesehen und habe nur eine Anmerkung. Der Vertrag für die Ordnungsgeldverfahren (Los 3) hat eine Laufzeit von dreieinhalb Jahren im Gegensatz zu vier Jahren für alle anderen Verfahren. Los 2 und Los 3 hatten immer Verträge mit dem gleichen Dienstleister, derzeit mit der Deutschen Post AG. Dies war für die EU-Vollstreckungsverfahren von der Ausschreibung über die Durchführung bis hin zum Fehler- und Krisenmanagement immer von Vorteil.  Dieser Vorteil überwiegt eine um ein halbes Jahr verlängerte Laufzeit im Vertrag EU-Vollstreckungshilfeverfahren. Um den Status quo beizubehalten, möchte ich Sie bitten, diese Leistungen für EU-Vollstreckungshilfeverfahren für dreieinhalb Jahre zu beauftragen. - 05.05.2025&#10;Bearbeitet - Meijboom-Leeflang, Karlijn - Leitung V 33 (Leitung) -  - 16.07.2025&#10;Bearbeitet - Vogt, Anja - Mitarbeiter*in I 8 (Bearbeitung) -  - 16.07.2025&#10;Prozess erledigt - Vogt, Anja - Mitarbeiter*in I 8 (Bearbeitung) -  - 16.07.2025" multiline="true"/>
    <f:field ref="objname" text="4 - Kriterienkatalog Los 2 - EU-Vollstreckungshilfe" edit="true"/>
  </f:record>
  <f:display text="Allgemein">
    <f:field ref="BDBCFG_15_1700_FieldBDBSignatures" text="Zeichnungsleiste chronologisch Zeichnungen auf dem Dokument"/>
    <f:field ref="BDBCFG_15_1700_FieldBDBSignaturesContentObject" text="Zeichnungsleiste chronologisch Zeichnungen auf dem Schriftstück"/>
    <f:field ref="objname" text="Name"/>
  </f:display>
</f:field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BFA53E-1960-4A90-AE93-52FB905ECF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72F47B8-FA61-4A00-9D1A-E60323765679}">
  <ds:schemaRefs>
    <ds:schemaRef ds:uri="http://schemas.microsoft.com/sharepoint/v3/contenttype/forms"/>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77E32620-0EFB-415D-BF7A-AB2AE2F122FC}">
  <ds:schemaRefs>
    <ds:schemaRef ds:uri="http://schemas.microsoft.com/office/infopath/2007/PartnerControls"/>
    <ds:schemaRef ds:uri="http://purl.org/dc/elements/1.1/"/>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7</vt:i4>
      </vt:variant>
    </vt:vector>
  </HeadingPairs>
  <TitlesOfParts>
    <vt:vector size="11" baseType="lpstr">
      <vt:lpstr>Titelblatt</vt:lpstr>
      <vt:lpstr>Hinweise</vt:lpstr>
      <vt:lpstr>Kriterienkatalog</vt:lpstr>
      <vt:lpstr>Checkliste</vt:lpstr>
      <vt:lpstr>Kriterienkatalog!_Hlk211108500</vt:lpstr>
      <vt:lpstr>Titelblatt!_Toc134431170</vt:lpstr>
      <vt:lpstr>Titelblatt!_Toc134431171</vt:lpstr>
      <vt:lpstr>Titelblatt!_Toc134436538</vt:lpstr>
      <vt:lpstr>Hinweise!Druckbereich</vt:lpstr>
      <vt:lpstr>Titelblatt!Druckbereich</vt:lpstr>
      <vt:lpstr>Kriterienkatalog!Drucktitel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Plaspohl, Stephan</dc:creator>
  <cp:lastModifiedBy>Vogt Anja</cp:lastModifiedBy>
  <cp:lastPrinted>2025-03-28T13:20:37Z</cp:lastPrinted>
  <dcterms:created xsi:type="dcterms:W3CDTF">2025-03-28T13:04:42Z</dcterms:created>
  <dcterms:modified xsi:type="dcterms:W3CDTF">2025-11-12T10:24:10Z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0x01010084C1092EC72F394CB8775BBE2FE40340</vt:lpwstr>
  </property>
</Properties>
</file>