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DieseArbeitsmappe" defaultThemeVersion="124226"/>
  <mc:AlternateContent xmlns:mc="http://schemas.openxmlformats.org/markup-compatibility/2006">
    <mc:Choice Requires="x15">
      <x15ac:absPath xmlns:x15ac="http://schemas.microsoft.com/office/spreadsheetml/2010/11/ac" url="http://sp-bfj/koop/ZVS/Ausschreibungen/V - IT/Beginn 2024/DKV - 2024 0000 2124/13 - Bieterversion/"/>
    </mc:Choice>
  </mc:AlternateContent>
  <xr:revisionPtr revIDLastSave="0" documentId="13_ncr:1_{589B2DD8-C194-402D-A34B-898F25B3ADC9}" xr6:coauthVersionLast="47" xr6:coauthVersionMax="47" xr10:uidLastSave="{00000000-0000-0000-0000-000000000000}"/>
  <bookViews>
    <workbookView xWindow="28680" yWindow="-120" windowWidth="29040" windowHeight="15240" xr2:uid="{00000000-000D-0000-FFFF-FFFF00000000}"/>
  </bookViews>
  <sheets>
    <sheet name="Titelblatt" sheetId="14" r:id="rId1"/>
    <sheet name="Hinweise" sheetId="13" r:id="rId2"/>
    <sheet name="Preisblatt" sheetId="4" r:id="rId3"/>
  </sheets>
  <definedNames>
    <definedName name="_Toc134431170" localSheetId="0">Titelblatt!$E$7</definedName>
    <definedName name="_Toc134431171" localSheetId="0">Titelblatt!$J$3</definedName>
    <definedName name="_Toc134436538" localSheetId="0">Titelblatt!$J$3</definedName>
    <definedName name="_xlnm.Print_Area" localSheetId="2">Preisblatt!$A$1:$F$23</definedName>
    <definedName name="_xlnm.Print_Area" localSheetId="0">Titelblatt!$A$1:$P$36</definedName>
    <definedName name="Projekt" localSheetId="0">Titelblatt!#REF!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4" l="1"/>
  <c r="F18" i="4" l="1"/>
  <c r="F20" i="4" l="1"/>
  <c r="F19" i="4"/>
  <c r="F13" i="4" l="1"/>
  <c r="F11" i="4" s="1"/>
  <c r="F9" i="4"/>
  <c r="F7" i="4" s="1"/>
  <c r="F5" i="4"/>
  <c r="F3" i="4" s="1"/>
  <c r="E1" i="4" l="1"/>
  <c r="F17" i="4" l="1"/>
  <c r="F22" i="4" s="1"/>
  <c r="F23" i="4" s="1"/>
</calcChain>
</file>

<file path=xl/sharedStrings.xml><?xml version="1.0" encoding="utf-8"?>
<sst xmlns="http://schemas.openxmlformats.org/spreadsheetml/2006/main" count="51" uniqueCount="46">
  <si>
    <t>Pos.</t>
  </si>
  <si>
    <t>Bezeichnung</t>
  </si>
  <si>
    <t>Einheit</t>
  </si>
  <si>
    <t>1</t>
  </si>
  <si>
    <t>1.1</t>
  </si>
  <si>
    <t>Bundesamt für Justiz</t>
  </si>
  <si>
    <t>Preisblatt (PB)</t>
  </si>
  <si>
    <t>&lt;Bietername&gt;</t>
  </si>
  <si>
    <t>Gesamtpreis pro Jahr in €</t>
  </si>
  <si>
    <t>2</t>
  </si>
  <si>
    <t>2.1</t>
  </si>
  <si>
    <t>je Blatt inkl. Materialkosten, DIN A4, 80g</t>
  </si>
  <si>
    <t>je Sendung</t>
  </si>
  <si>
    <t>Stk.</t>
  </si>
  <si>
    <t>Druck</t>
  </si>
  <si>
    <t>Druck (doppelseitig) formloses Schreiben</t>
  </si>
  <si>
    <t>3</t>
  </si>
  <si>
    <t>je Umschlag inkl. Materialkosten</t>
  </si>
  <si>
    <t>Versendung</t>
  </si>
  <si>
    <t>3.1</t>
  </si>
  <si>
    <t>Kuvertierung</t>
  </si>
  <si>
    <t>4</t>
  </si>
  <si>
    <t>4.1</t>
  </si>
  <si>
    <t>Einzelpreis / Stück in € ohne MwSt.</t>
  </si>
  <si>
    <t>PT</t>
  </si>
  <si>
    <t>Briefumschlag formloses Schreiben DIN C6/5 lang</t>
  </si>
  <si>
    <t>Personen-tag</t>
  </si>
  <si>
    <t>Preis pro Jahr (Netto)</t>
  </si>
  <si>
    <t>Gesamtpreiskennzahl (P) (Netto)
über die maximale Vertragsdauer von 4 Jahren</t>
  </si>
  <si>
    <t xml:space="preserve">zum Vergabeverfahren </t>
  </si>
  <si>
    <t xml:space="preserve">Optionale Leistungen
</t>
  </si>
  <si>
    <t>4.2</t>
  </si>
  <si>
    <t>4.3</t>
  </si>
  <si>
    <t>Höchstmenge pro Jahr</t>
  </si>
  <si>
    <t>Höchstmenge an Personentagen  pro Jahr</t>
  </si>
  <si>
    <t>Los 1 - Verbandsklageregister</t>
  </si>
  <si>
    <t xml:space="preserve">Stk. </t>
  </si>
  <si>
    <t>3.2</t>
  </si>
  <si>
    <t>Technischer Support, gemäß Kapitel 3.7.4 der Leistungsbeschreibung</t>
  </si>
  <si>
    <t>Test und Beratung, gemäß Kapitel 3.7.5 der Leistungsbeschreibung</t>
  </si>
  <si>
    <t>Formlose Versendung DIN C6/5 lang max. 20g</t>
  </si>
  <si>
    <t>Formlose Versendung DIN C6/5 lang max. 50g (Ausnahmefall)</t>
  </si>
  <si>
    <r>
      <t>Anpassung der bestehenden Schnittstelle</t>
    </r>
    <r>
      <rPr>
        <sz val="8"/>
        <rFont val="Arial"/>
        <family val="2"/>
      </rPr>
      <t xml:space="preserve"> und Entwicklung einer neuen Schnittstelle, gemäß Kapitel 3.7.3 der Leistungsbeschreibung</t>
    </r>
  </si>
  <si>
    <t>"Druck, Kuvertierung und Versand</t>
  </si>
  <si>
    <t>von Schreiben aus Fachverfahren"</t>
  </si>
  <si>
    <t>Stand: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</si>
</sst>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22" x14ac:knownFonts="1">
    <font>
      <sz val="10"/>
      <name val="Arial"/>
    </font>
    <font>
      <b/>
      <sz val="8"/>
      <name val="Arial"/>
      <family val="2"/>
    </font>
    <font>
      <sz val="8"/>
      <name val="Arial"/>
      <family val="2"/>
    </font>
    <font>
      <sz val="8"/>
      <name val="Arial"/>
      <family val="2"/>
    </font>
    <font>
      <b/>
      <sz val="10"/>
      <name val="Arial"/>
      <family val="2"/>
    </font>
    <font>
      <b/>
      <i/>
      <sz val="8"/>
      <color indexed="8"/>
      <name val="Arial"/>
      <family val="2"/>
    </font>
    <font>
      <b/>
      <sz val="14"/>
      <name val="Arial"/>
      <family val="2"/>
    </font>
    <font>
      <sz val="16"/>
      <name val="Arial"/>
      <family val="2"/>
    </font>
    <font>
      <sz val="14"/>
      <name val="Arial"/>
      <family val="2"/>
    </font>
    <font>
      <sz val="18"/>
      <name val="Arial"/>
      <family val="2"/>
    </font>
    <font>
      <b/>
      <sz val="20"/>
      <name val="Arial"/>
      <family val="2"/>
    </font>
    <font>
      <b/>
      <sz val="22"/>
      <name val="Arial"/>
      <family val="2"/>
    </font>
    <font>
      <b/>
      <sz val="11"/>
      <name val="Arial"/>
      <family val="2"/>
    </font>
    <font>
      <sz val="10"/>
      <name val="Century Gothic"/>
      <family val="2"/>
    </font>
    <font>
      <sz val="8"/>
      <color theme="1"/>
      <name val="Arial"/>
      <family val="2"/>
    </font>
    <font>
      <b/>
      <sz val="24"/>
      <name val="Arial"/>
      <family val="2"/>
    </font>
    <font>
      <sz val="20"/>
      <name val="Arial"/>
      <family val="2"/>
    </font>
    <font>
      <b/>
      <sz val="12"/>
      <name val="Arial"/>
      <family val="2"/>
    </font>
    <font>
      <sz val="8"/>
      <color theme="2" tint="-0.89999084444715716"/>
      <name val="Arial"/>
      <family val="2"/>
    </font>
    <font>
      <b/>
      <sz val="8"/>
      <color theme="2" tint="-0.89999084444715716"/>
      <name val="Arial"/>
      <family val="2"/>
    </font>
    <font>
      <sz val="10"/>
      <name val="Arial"/>
      <family val="2"/>
    </font>
    <font>
      <b/>
      <sz val="18"/>
      <name val="Arial"/>
      <family val="2"/>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0.49998474074526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85">
    <xf numFmtId="0" fontId="0" fillId="0" borderId="0" xfId="0"/>
    <xf numFmtId="165" fontId="2" fillId="4" borderId="8" xfId="0" applyNumberFormat="1" applyFont="1" applyFill="1" applyBorder="1" applyAlignment="1" applyProtection="1">
      <alignment horizontal="right" vertical="center" wrapText="1"/>
      <protection locked="0"/>
    </xf>
    <xf numFmtId="165" fontId="2" fillId="4" borderId="5" xfId="0" applyNumberFormat="1" applyFont="1" applyFill="1" applyBorder="1" applyAlignment="1" applyProtection="1">
      <alignment horizontal="right" vertical="center" wrapText="1"/>
      <protection locked="0"/>
    </xf>
    <xf numFmtId="165" fontId="2" fillId="4" borderId="8" xfId="0" applyNumberFormat="1" applyFont="1" applyFill="1" applyBorder="1" applyAlignment="1" applyProtection="1">
      <alignment horizontal="right" vertical="top" wrapText="1"/>
      <protection locked="0"/>
    </xf>
    <xf numFmtId="0" fontId="7" fillId="4" borderId="0" xfId="0" applyFont="1" applyFill="1" applyAlignment="1" applyProtection="1">
      <alignment horizontal="right"/>
      <protection locked="0"/>
    </xf>
    <xf numFmtId="0" fontId="0" fillId="0" borderId="0" xfId="0" applyProtection="1"/>
    <xf numFmtId="0" fontId="12" fillId="0" borderId="0" xfId="0" applyFont="1" applyProtection="1"/>
    <xf numFmtId="0" fontId="15" fillId="0" borderId="0" xfId="0" applyFont="1" applyAlignment="1" applyProtection="1">
      <alignment horizontal="right"/>
    </xf>
    <xf numFmtId="0" fontId="11" fillId="0" borderId="0" xfId="0" applyFont="1" applyAlignment="1" applyProtection="1">
      <alignment horizontal="right"/>
    </xf>
    <xf numFmtId="0" fontId="8" fillId="0" borderId="0" xfId="0" applyFont="1" applyProtection="1"/>
    <xf numFmtId="0" fontId="7" fillId="0" borderId="0" xfId="0" applyFont="1" applyAlignment="1" applyProtection="1">
      <alignment horizontal="right"/>
    </xf>
    <xf numFmtId="0" fontId="13" fillId="0" borderId="0" xfId="0" applyFont="1" applyAlignment="1" applyProtection="1">
      <alignment horizontal="left"/>
    </xf>
    <xf numFmtId="0" fontId="10" fillId="0" borderId="0" xfId="0" applyFont="1" applyAlignment="1" applyProtection="1">
      <alignment horizontal="right"/>
    </xf>
    <xf numFmtId="0" fontId="16" fillId="0" borderId="0" xfId="0" applyFont="1" applyAlignment="1" applyProtection="1">
      <alignment horizontal="right"/>
    </xf>
    <xf numFmtId="0" fontId="16" fillId="0" borderId="0" xfId="0" quotePrefix="1" applyFont="1" applyAlignment="1" applyProtection="1">
      <alignment horizontal="right"/>
    </xf>
    <xf numFmtId="0" fontId="9" fillId="0" borderId="0" xfId="0" applyFont="1" applyAlignment="1" applyProtection="1">
      <alignment vertical="top" wrapText="1"/>
    </xf>
    <xf numFmtId="0" fontId="0" fillId="0" borderId="0" xfId="0" applyAlignment="1" applyProtection="1">
      <alignment vertical="top"/>
    </xf>
    <xf numFmtId="0" fontId="9" fillId="0" borderId="0" xfId="0" applyFont="1" applyAlignment="1" applyProtection="1">
      <alignment horizontal="right" vertical="top" wrapText="1"/>
    </xf>
    <xf numFmtId="0" fontId="9" fillId="0" borderId="0" xfId="0" applyFont="1" applyAlignment="1" applyProtection="1">
      <alignment horizontal="right" vertical="top"/>
    </xf>
    <xf numFmtId="0" fontId="21" fillId="0" borderId="0" xfId="0" quotePrefix="1" applyFont="1" applyAlignment="1" applyProtection="1">
      <alignment horizontal="right"/>
    </xf>
    <xf numFmtId="14" fontId="9" fillId="0" borderId="0" xfId="0" quotePrefix="1" applyNumberFormat="1" applyFont="1" applyAlignment="1" applyProtection="1">
      <alignment horizontal="right"/>
    </xf>
    <xf numFmtId="0" fontId="20" fillId="0" borderId="0" xfId="0" applyFont="1" applyProtection="1"/>
    <xf numFmtId="0" fontId="7" fillId="0" borderId="0" xfId="0" applyFont="1" applyProtection="1"/>
    <xf numFmtId="0" fontId="0" fillId="0" borderId="0" xfId="0" applyAlignment="1" applyProtection="1">
      <alignment horizontal="right"/>
    </xf>
    <xf numFmtId="0" fontId="4" fillId="6" borderId="5" xfId="0" applyFont="1" applyFill="1" applyBorder="1" applyAlignment="1" applyProtection="1">
      <alignment vertical="top"/>
    </xf>
    <xf numFmtId="0" fontId="0" fillId="6" borderId="6" xfId="0"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wrapText="1"/>
    </xf>
    <xf numFmtId="4" fontId="5" fillId="6" borderId="5" xfId="0" applyNumberFormat="1" applyFont="1" applyFill="1" applyBorder="1" applyAlignment="1" applyProtection="1">
      <alignment horizontal="center" vertical="top"/>
    </xf>
    <xf numFmtId="4" fontId="5" fillId="6" borderId="3" xfId="0" applyNumberFormat="1" applyFont="1" applyFill="1" applyBorder="1" applyAlignment="1" applyProtection="1">
      <alignment horizontal="center" vertical="top"/>
    </xf>
    <xf numFmtId="49" fontId="1" fillId="6" borderId="8" xfId="0" applyNumberFormat="1" applyFont="1" applyFill="1" applyBorder="1" applyAlignment="1" applyProtection="1">
      <alignment horizontal="left" vertical="center"/>
    </xf>
    <xf numFmtId="0" fontId="1" fillId="6" borderId="4" xfId="0" applyFont="1" applyFill="1" applyBorder="1" applyAlignment="1" applyProtection="1">
      <alignment vertical="center" wrapText="1"/>
    </xf>
    <xf numFmtId="0" fontId="1" fillId="6" borderId="2" xfId="0"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xf>
    <xf numFmtId="4" fontId="1" fillId="6" borderId="7" xfId="0" applyNumberFormat="1" applyFont="1" applyFill="1" applyBorder="1" applyAlignment="1" applyProtection="1">
      <alignment horizontal="center" vertical="center" wrapText="1"/>
    </xf>
    <xf numFmtId="49" fontId="1" fillId="2" borderId="8" xfId="0" applyNumberFormat="1" applyFont="1" applyFill="1" applyBorder="1" applyAlignment="1" applyProtection="1">
      <alignment horizontal="right" vertical="top"/>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horizontal="center" vertical="center" wrapText="1"/>
    </xf>
    <xf numFmtId="0" fontId="1" fillId="2" borderId="7" xfId="0" applyFont="1" applyFill="1" applyBorder="1" applyAlignment="1" applyProtection="1">
      <alignment horizontal="left" vertical="center"/>
    </xf>
    <xf numFmtId="4" fontId="1" fillId="2" borderId="8" xfId="0" applyNumberFormat="1" applyFont="1" applyFill="1" applyBorder="1" applyAlignment="1" applyProtection="1">
      <alignment horizontal="center" vertical="center" wrapText="1"/>
    </xf>
    <xf numFmtId="4" fontId="1" fillId="2" borderId="7" xfId="0" applyNumberFormat="1" applyFont="1" applyFill="1" applyBorder="1" applyAlignment="1" applyProtection="1">
      <alignment horizontal="right" vertical="center" wrapText="1"/>
    </xf>
    <xf numFmtId="49" fontId="2" fillId="3" borderId="5" xfId="0" applyNumberFormat="1" applyFont="1" applyFill="1" applyBorder="1" applyAlignment="1" applyProtection="1">
      <alignment horizontal="right" vertical="top"/>
    </xf>
    <xf numFmtId="0" fontId="2" fillId="3" borderId="3" xfId="0" applyFont="1" applyFill="1" applyBorder="1" applyAlignment="1" applyProtection="1">
      <alignment horizontal="left" vertical="top" wrapText="1"/>
    </xf>
    <xf numFmtId="0" fontId="2" fillId="3" borderId="2" xfId="0" applyFont="1" applyFill="1" applyBorder="1" applyAlignment="1" applyProtection="1">
      <alignment horizontal="right" vertical="top"/>
    </xf>
    <xf numFmtId="0" fontId="2" fillId="3" borderId="2" xfId="0" applyFont="1" applyFill="1" applyBorder="1" applyAlignment="1" applyProtection="1">
      <alignment horizontal="left" vertical="top"/>
    </xf>
    <xf numFmtId="49" fontId="2" fillId="0" borderId="9" xfId="0" applyNumberFormat="1" applyFont="1" applyBorder="1" applyAlignment="1" applyProtection="1">
      <alignment horizontal="right" vertical="top"/>
    </xf>
    <xf numFmtId="0" fontId="2" fillId="0" borderId="3" xfId="0" applyFont="1" applyBorder="1" applyAlignment="1" applyProtection="1">
      <alignment horizontal="left" vertical="top" wrapText="1"/>
    </xf>
    <xf numFmtId="3" fontId="14" fillId="5" borderId="2" xfId="0" applyNumberFormat="1" applyFont="1" applyFill="1" applyBorder="1" applyAlignment="1" applyProtection="1">
      <alignment horizontal="right" vertical="top" wrapText="1"/>
    </xf>
    <xf numFmtId="0" fontId="2" fillId="0" borderId="2" xfId="0" applyFont="1" applyBorder="1" applyAlignment="1" applyProtection="1">
      <alignment horizontal="left" vertical="top"/>
    </xf>
    <xf numFmtId="4" fontId="2" fillId="2" borderId="7" xfId="0" applyNumberFormat="1" applyFont="1" applyFill="1" applyBorder="1" applyAlignment="1" applyProtection="1">
      <alignment horizontal="right" vertical="center" wrapText="1"/>
    </xf>
    <xf numFmtId="49" fontId="18" fillId="7" borderId="5" xfId="0" applyNumberFormat="1" applyFont="1" applyFill="1" applyBorder="1" applyAlignment="1" applyProtection="1">
      <alignment horizontal="right" vertical="top"/>
    </xf>
    <xf numFmtId="0" fontId="18" fillId="7" borderId="3" xfId="0" applyFont="1" applyFill="1" applyBorder="1" applyAlignment="1" applyProtection="1">
      <alignment horizontal="left" vertical="top" wrapText="1"/>
    </xf>
    <xf numFmtId="3" fontId="18" fillId="7" borderId="2" xfId="0" applyNumberFormat="1" applyFont="1" applyFill="1" applyBorder="1" applyAlignment="1" applyProtection="1">
      <alignment horizontal="center" vertical="top" wrapText="1"/>
    </xf>
    <xf numFmtId="0" fontId="18" fillId="7" borderId="7" xfId="0" applyFont="1" applyFill="1" applyBorder="1" applyAlignment="1" applyProtection="1">
      <alignment horizontal="left" vertical="top"/>
    </xf>
    <xf numFmtId="165" fontId="18" fillId="7" borderId="8" xfId="0" applyNumberFormat="1" applyFont="1" applyFill="1" applyBorder="1" applyAlignment="1" applyProtection="1">
      <alignment horizontal="center" vertical="center" wrapText="1"/>
    </xf>
    <xf numFmtId="4" fontId="19" fillId="7" borderId="7" xfId="0" applyNumberFormat="1" applyFont="1" applyFill="1" applyBorder="1" applyAlignment="1" applyProtection="1">
      <alignment horizontal="right" vertical="center" wrapText="1"/>
    </xf>
    <xf numFmtId="49" fontId="1" fillId="2" borderId="5" xfId="0" applyNumberFormat="1" applyFont="1" applyFill="1" applyBorder="1" applyAlignment="1" applyProtection="1">
      <alignment horizontal="right" vertical="top"/>
    </xf>
    <xf numFmtId="0" fontId="1" fillId="2" borderId="3" xfId="0" applyFont="1" applyFill="1" applyBorder="1" applyAlignment="1" applyProtection="1">
      <alignment horizontal="left" vertical="top" wrapText="1"/>
    </xf>
    <xf numFmtId="0" fontId="1" fillId="2" borderId="2" xfId="0" applyFont="1" applyFill="1" applyBorder="1" applyAlignment="1" applyProtection="1">
      <alignment horizontal="center" vertical="center" wrapText="1"/>
    </xf>
    <xf numFmtId="165" fontId="2" fillId="2" borderId="8" xfId="0" applyNumberFormat="1" applyFont="1" applyFill="1" applyBorder="1" applyAlignment="1" applyProtection="1">
      <alignment horizontal="center" vertical="center" wrapText="1"/>
    </xf>
    <xf numFmtId="165" fontId="2" fillId="3" borderId="2" xfId="0" applyNumberFormat="1" applyFont="1" applyFill="1" applyBorder="1" applyAlignment="1" applyProtection="1">
      <alignment horizontal="left" vertical="top"/>
    </xf>
    <xf numFmtId="3" fontId="14" fillId="5" borderId="1" xfId="0" applyNumberFormat="1" applyFont="1" applyFill="1" applyBorder="1" applyAlignment="1" applyProtection="1">
      <alignment horizontal="right" vertical="top" wrapText="1"/>
    </xf>
    <xf numFmtId="49" fontId="2" fillId="0" borderId="5" xfId="0" applyNumberFormat="1" applyFont="1" applyBorder="1" applyAlignment="1" applyProtection="1">
      <alignment horizontal="right" vertical="top"/>
    </xf>
    <xf numFmtId="4" fontId="2" fillId="2" borderId="2" xfId="0" applyNumberFormat="1" applyFont="1" applyFill="1" applyBorder="1" applyAlignment="1" applyProtection="1">
      <alignment horizontal="right" vertical="center" wrapText="1"/>
    </xf>
    <xf numFmtId="0" fontId="2" fillId="0" borderId="7" xfId="0" applyFont="1" applyBorder="1" applyAlignment="1" applyProtection="1">
      <alignment horizontal="left" vertical="top"/>
    </xf>
    <xf numFmtId="165" fontId="1" fillId="2" borderId="8" xfId="0" applyNumberFormat="1" applyFont="1" applyFill="1" applyBorder="1" applyAlignment="1" applyProtection="1">
      <alignment horizontal="center" vertical="center" wrapText="1"/>
    </xf>
    <xf numFmtId="49" fontId="2" fillId="5" borderId="9" xfId="0" applyNumberFormat="1" applyFont="1" applyFill="1" applyBorder="1" applyAlignment="1" applyProtection="1">
      <alignment horizontal="right" vertical="top"/>
    </xf>
    <xf numFmtId="0" fontId="2" fillId="5" borderId="3" xfId="0" applyFont="1" applyFill="1" applyBorder="1" applyAlignment="1" applyProtection="1">
      <alignment horizontal="left" vertical="top" wrapText="1"/>
    </xf>
    <xf numFmtId="0" fontId="2" fillId="5" borderId="1" xfId="0" applyFont="1" applyFill="1" applyBorder="1" applyAlignment="1" applyProtection="1">
      <alignment horizontal="right" vertical="top"/>
    </xf>
    <xf numFmtId="4" fontId="2" fillId="2" borderId="7" xfId="0" applyNumberFormat="1" applyFont="1" applyFill="1" applyBorder="1" applyAlignment="1" applyProtection="1">
      <alignment horizontal="right" vertical="top" wrapText="1"/>
    </xf>
    <xf numFmtId="49" fontId="18" fillId="7" borderId="5" xfId="0" applyNumberFormat="1" applyFont="1" applyFill="1" applyBorder="1" applyAlignment="1" applyProtection="1">
      <alignment vertical="top"/>
    </xf>
    <xf numFmtId="4" fontId="19" fillId="7" borderId="8" xfId="0" applyNumberFormat="1" applyFont="1" applyFill="1" applyBorder="1" applyAlignment="1" applyProtection="1">
      <alignment horizontal="center" vertical="center" wrapText="1"/>
    </xf>
    <xf numFmtId="4" fontId="19" fillId="7" borderId="7" xfId="0" applyNumberFormat="1" applyFont="1" applyFill="1" applyBorder="1" applyAlignment="1" applyProtection="1">
      <alignment horizontal="center" vertical="center" wrapText="1"/>
    </xf>
    <xf numFmtId="49" fontId="6" fillId="6" borderId="5" xfId="0" applyNumberFormat="1" applyFont="1" applyFill="1" applyBorder="1" applyAlignment="1" applyProtection="1">
      <alignment horizontal="left" vertical="center"/>
    </xf>
    <xf numFmtId="0" fontId="4" fillId="6" borderId="3" xfId="0" applyFont="1" applyFill="1" applyBorder="1" applyAlignment="1" applyProtection="1">
      <alignment vertical="center" wrapText="1"/>
    </xf>
    <xf numFmtId="0" fontId="6" fillId="6" borderId="6" xfId="0" applyFont="1" applyFill="1" applyBorder="1" applyAlignment="1" applyProtection="1">
      <alignment horizontal="left" vertical="center" wrapText="1"/>
    </xf>
    <xf numFmtId="164" fontId="4" fillId="6" borderId="2" xfId="0" applyNumberFormat="1" applyFont="1" applyFill="1" applyBorder="1" applyAlignment="1" applyProtection="1">
      <alignment horizontal="right" vertical="center"/>
    </xf>
    <xf numFmtId="0" fontId="17" fillId="6" borderId="3" xfId="0" applyFont="1" applyFill="1" applyBorder="1" applyAlignment="1" applyProtection="1">
      <alignment vertical="center" wrapText="1"/>
    </xf>
    <xf numFmtId="164" fontId="17" fillId="6" borderId="2" xfId="0" applyNumberFormat="1" applyFont="1" applyFill="1" applyBorder="1" applyAlignment="1" applyProtection="1">
      <alignment horizontal="right" vertical="center"/>
    </xf>
    <xf numFmtId="0" fontId="0" fillId="0" borderId="0" xfId="0" applyAlignment="1" applyProtection="1">
      <alignment vertical="top" wrapText="1"/>
    </xf>
    <xf numFmtId="0" fontId="0" fillId="0" borderId="0" xfId="0" applyAlignment="1" applyProtection="1">
      <alignment horizontal="left" vertical="top"/>
    </xf>
    <xf numFmtId="0" fontId="0" fillId="0" borderId="0" xfId="0" applyAlignment="1" applyProtection="1">
      <alignment horizontal="left" vertical="top" wrapText="1"/>
    </xf>
    <xf numFmtId="0" fontId="0" fillId="0" borderId="0" xfId="0" applyAlignment="1" applyProtection="1">
      <alignment horizontal="center" vertical="center"/>
    </xf>
    <xf numFmtId="0" fontId="0" fillId="0" borderId="0" xfId="0" applyAlignment="1" applyProtection="1">
      <alignment horizontal="left" vertical="center"/>
    </xf>
    <xf numFmtId="4" fontId="0" fillId="0" borderId="0" xfId="0" applyNumberFormat="1" applyAlignment="1" applyProtection="1">
      <alignment horizontal="right" vertical="center"/>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99"/>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CCFF33"/>
    </indexedColors>
    <mruColors>
      <color rgb="FF99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233729</xdr:colOff>
      <xdr:row>2</xdr:row>
      <xdr:rowOff>265919</xdr:rowOff>
    </xdr:to>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0" y="0"/>
          <a:ext cx="1681529" cy="10945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28575</xdr:rowOff>
        </xdr:from>
        <xdr:to>
          <xdr:col>7</xdr:col>
          <xdr:colOff>209550</xdr:colOff>
          <xdr:row>51</xdr:row>
          <xdr:rowOff>19050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Plaspohl, Stephan" id="{3AF0DAE1-C81D-414D-A410-874CFA979933}" userId="S::Stephan.Plaspohl@doksysteme.de::ea0745b5-43c7-4367-be2b-822d6056a769"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5" dT="2025-03-27T14:48:54.76" personId="{3AF0DAE1-C81D-414D-A410-874CFA979933}" id="{B8A2A0E7-E0F4-405D-BC0A-780F83601199}">
    <text>Laut Tabelle 1 der LB: 10.000 St. je Sendung
Aktuell geht eine formlose Sendung / Jahr in die Preiskennzahl ein. Ist das wirklich realistisch?</text>
  </threadedComment>
  <threadedComment ref="C18" dT="2025-03-27T14:56:44.43" personId="{3AF0DAE1-C81D-414D-A410-874CFA979933}" id="{56E50CFE-D8EC-46C5-807B-1E30FCD72E11}">
    <text>Lt. Kapitel 3.7.3 der LB 60 PT/Jahr</text>
  </threadedComment>
  <threadedComment ref="C19" dT="2025-03-27T14:59:41.31" personId="{3AF0DAE1-C81D-414D-A410-874CFA979933}" id="{CB73830D-8506-4CBE-A64A-6962E74BD253}">
    <text>Lt. LB Kapitel 3.7.4 20 PT/jahr</text>
  </threadedComment>
  <threadedComment ref="C20" dT="2025-03-27T14:56:00.37" personId="{3AF0DAE1-C81D-414D-A410-874CFA979933}" id="{BDF33D55-5780-4F0A-BF39-6FCF3DFE973E}">
    <text>Lt. Kapitel 3.7.5 der LB 20 PT/Jahr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24"/>
  <sheetViews>
    <sheetView showGridLines="0" tabSelected="1" view="pageLayout" topLeftCell="A7" zoomScaleNormal="100" zoomScaleSheetLayoutView="130" workbookViewId="0">
      <selection activeCell="G23" sqref="G23:P23"/>
    </sheetView>
  </sheetViews>
  <sheetFormatPr baseColWidth="10" defaultColWidth="11.5703125" defaultRowHeight="12.75" x14ac:dyDescent="0.2"/>
  <cols>
    <col min="1" max="1" width="2.140625" style="5" customWidth="1"/>
    <col min="2" max="24" width="4.5703125" style="5" customWidth="1"/>
    <col min="25" max="16384" width="11.5703125" style="5"/>
  </cols>
  <sheetData>
    <row r="2" spans="1:23" ht="52.5" customHeight="1" x14ac:dyDescent="0.25">
      <c r="J2" s="6"/>
    </row>
    <row r="3" spans="1:23" ht="30" x14ac:dyDescent="0.4">
      <c r="J3" s="6"/>
      <c r="P3" s="7" t="s">
        <v>5</v>
      </c>
    </row>
    <row r="4" spans="1:23" ht="17.25" customHeight="1" x14ac:dyDescent="0.4">
      <c r="J4" s="6"/>
      <c r="P4" s="8"/>
    </row>
    <row r="6" spans="1:23" ht="18" x14ac:dyDescent="0.25">
      <c r="Q6" s="9"/>
    </row>
    <row r="7" spans="1:23" ht="20.25" x14ac:dyDescent="0.3">
      <c r="P7" s="10"/>
    </row>
    <row r="8" spans="1:23" ht="26.25" x14ac:dyDescent="0.4">
      <c r="A8" s="11"/>
      <c r="P8" s="12" t="s">
        <v>6</v>
      </c>
    </row>
    <row r="9" spans="1:23" ht="25.5" x14ac:dyDescent="0.35">
      <c r="P9" s="13" t="s">
        <v>29</v>
      </c>
    </row>
    <row r="10" spans="1:23" ht="24.75" customHeight="1" x14ac:dyDescent="0.35">
      <c r="P10" s="14" t="s">
        <v>43</v>
      </c>
    </row>
    <row r="11" spans="1:23" ht="24.75" customHeight="1" x14ac:dyDescent="0.35">
      <c r="P11" s="14" t="s">
        <v>44</v>
      </c>
    </row>
    <row r="12" spans="1:23" ht="15" customHeight="1" x14ac:dyDescent="0.2">
      <c r="E12" s="15"/>
      <c r="F12" s="16"/>
      <c r="G12" s="16"/>
      <c r="H12" s="16"/>
      <c r="I12" s="16"/>
      <c r="J12" s="16"/>
      <c r="K12" s="16"/>
      <c r="L12" s="16"/>
      <c r="M12" s="16"/>
      <c r="N12" s="16"/>
      <c r="O12" s="16"/>
      <c r="P12" s="16"/>
    </row>
    <row r="13" spans="1:23" ht="45.75" customHeight="1" x14ac:dyDescent="0.2">
      <c r="E13" s="16"/>
      <c r="F13" s="16"/>
      <c r="G13" s="16"/>
      <c r="H13" s="16"/>
      <c r="I13" s="17"/>
      <c r="J13" s="17"/>
      <c r="K13" s="17"/>
      <c r="L13" s="17"/>
      <c r="M13" s="17"/>
      <c r="N13" s="17"/>
      <c r="O13" s="17"/>
      <c r="P13" s="17"/>
    </row>
    <row r="14" spans="1:23" ht="12.75" customHeight="1" x14ac:dyDescent="0.2">
      <c r="E14" s="16"/>
      <c r="F14" s="16"/>
      <c r="G14" s="16"/>
      <c r="H14" s="16"/>
      <c r="I14" s="16"/>
      <c r="K14" s="16"/>
      <c r="L14" s="16"/>
      <c r="M14" s="16"/>
      <c r="N14" s="16"/>
      <c r="O14" s="16"/>
      <c r="P14" s="17"/>
      <c r="Q14" s="18"/>
      <c r="R14" s="18"/>
      <c r="S14" s="18"/>
      <c r="T14" s="18"/>
      <c r="U14" s="18"/>
      <c r="V14" s="18"/>
      <c r="W14" s="18"/>
    </row>
    <row r="15" spans="1:23" ht="28.5" customHeight="1" x14ac:dyDescent="0.35">
      <c r="E15" s="16"/>
      <c r="F15" s="16"/>
      <c r="G15" s="16"/>
      <c r="H15" s="16"/>
      <c r="I15" s="16"/>
      <c r="K15" s="16"/>
      <c r="L15" s="16"/>
      <c r="M15" s="16"/>
      <c r="N15" s="16"/>
      <c r="O15" s="16"/>
      <c r="P15" s="19" t="s">
        <v>35</v>
      </c>
    </row>
    <row r="16" spans="1:23" ht="12.75" customHeight="1" x14ac:dyDescent="0.2">
      <c r="E16" s="16"/>
      <c r="F16" s="16"/>
      <c r="G16" s="16"/>
      <c r="H16" s="16"/>
      <c r="I16" s="16"/>
      <c r="J16" s="16"/>
      <c r="K16" s="16"/>
      <c r="L16" s="16"/>
      <c r="M16" s="16"/>
      <c r="N16" s="16"/>
      <c r="O16" s="16"/>
      <c r="P16" s="16"/>
    </row>
    <row r="17" spans="3:16" ht="12.75" customHeight="1" x14ac:dyDescent="0.35">
      <c r="P17" s="20"/>
    </row>
    <row r="18" spans="3:16" ht="12.75" customHeight="1" x14ac:dyDescent="0.35">
      <c r="P18" s="20"/>
    </row>
    <row r="19" spans="3:16" ht="20.25" x14ac:dyDescent="0.3">
      <c r="N19" s="21"/>
      <c r="O19" s="21"/>
      <c r="P19" s="10" t="s">
        <v>45</v>
      </c>
    </row>
    <row r="23" spans="3:16" ht="20.25" customHeight="1" x14ac:dyDescent="0.3">
      <c r="C23" s="22"/>
      <c r="D23" s="22"/>
      <c r="E23" s="22"/>
      <c r="G23" s="4" t="s">
        <v>7</v>
      </c>
      <c r="H23" s="4"/>
      <c r="I23" s="4"/>
      <c r="J23" s="4"/>
      <c r="K23" s="4"/>
      <c r="L23" s="4"/>
      <c r="M23" s="4"/>
      <c r="N23" s="4"/>
      <c r="O23" s="4"/>
      <c r="P23" s="4"/>
    </row>
    <row r="24" spans="3:16" x14ac:dyDescent="0.2">
      <c r="D24" s="23"/>
    </row>
  </sheetData>
  <sheetProtection algorithmName="SHA-512" hashValue="4zmJqaZfvmLmEzBOVam/wAtq770AjyqkR7ptLSmjPk51qv10GmfCYQBxYYrImTIWdr28P+efQceRSMILligcCw==" saltValue="yccauCg3ppnDZEyZtkWRXQ==" spinCount="100000" sheet="1" autoFilter="0"/>
  <mergeCells count="3">
    <mergeCell ref="I13:P13"/>
    <mergeCell ref="P14:W14"/>
    <mergeCell ref="G23:P23"/>
  </mergeCells>
  <printOptions horizontalCentered="1"/>
  <pageMargins left="0.39370078740157483" right="0.35433070866141736" top="0.70866141732283472" bottom="0.74803149606299213" header="0.31496062992125984" footer="0.51181102362204722"/>
  <pageSetup paperSize="9" fitToHeight="2" orientation="portrait" r:id="rId1"/>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
  <sheetViews>
    <sheetView showWhiteSpace="0" view="pageLayout" zoomScaleNormal="100" workbookViewId="0">
      <selection activeCell="H9" sqref="H9"/>
    </sheetView>
  </sheetViews>
  <sheetFormatPr baseColWidth="10" defaultRowHeight="12.75" x14ac:dyDescent="0.2"/>
  <cols>
    <col min="6" max="6" width="15.5703125" customWidth="1"/>
  </cols>
  <sheetData/>
  <sheetProtection password="E080" sheet="1" objects="1" scenarios="1"/>
  <phoneticPr fontId="3" type="noConversion"/>
  <pageMargins left="0.70866141732283472" right="0.51181102362204722" top="0.86614173228346458" bottom="1.0236220472440944" header="0.35433070866141736" footer="0.39370078740157483"/>
  <pageSetup paperSize="9" scale="95" orientation="portrait" r:id="rId1"/>
  <headerFooter alignWithMargins="0">
    <oddHeader>&amp;L&amp;8Bundesamt für Justiz
Preisblatt (PB) zum Vergabeverfahren "Versand von Schreiben aus Fachverfahren" 
Los 1 - Musterfeststellungsklagenregister&amp;R&amp;8&amp;A
Datum: 28.03.2025</oddHeader>
    <oddFooter>&amp;L&amp;7Datei: &amp;F - &amp;A
Register: &amp;A</oddFooter>
  </headerFooter>
  <drawing r:id="rId2"/>
  <legacyDrawing r:id="rId3"/>
  <oleObjects>
    <mc:AlternateContent xmlns:mc="http://schemas.openxmlformats.org/markup-compatibility/2006">
      <mc:Choice Requires="x14">
        <oleObject progId="Word.Document.8" shapeId="7169" r:id="rId4">
          <objectPr locked="0" defaultSize="0" autoPict="0" r:id="rId5">
            <anchor moveWithCells="1">
              <from>
                <xdr:col>0</xdr:col>
                <xdr:colOff>152400</xdr:colOff>
                <xdr:row>0</xdr:row>
                <xdr:rowOff>28575</xdr:rowOff>
              </from>
              <to>
                <xdr:col>7</xdr:col>
                <xdr:colOff>209550</xdr:colOff>
                <xdr:row>51</xdr:row>
                <xdr:rowOff>19050</xdr:rowOff>
              </to>
            </anchor>
          </objectPr>
        </oleObject>
      </mc:Choice>
      <mc:Fallback>
        <oleObject progId="Word.Document.8" shapeId="716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pageSetUpPr fitToPage="1"/>
  </sheetPr>
  <dimension ref="A1:F31"/>
  <sheetViews>
    <sheetView view="pageLayout" zoomScale="115" zoomScaleNormal="160" zoomScaleSheetLayoutView="100" zoomScalePageLayoutView="115" workbookViewId="0">
      <selection activeCell="F9" sqref="F9"/>
    </sheetView>
  </sheetViews>
  <sheetFormatPr baseColWidth="10" defaultColWidth="8" defaultRowHeight="12.75" outlineLevelRow="1" x14ac:dyDescent="0.2"/>
  <cols>
    <col min="1" max="1" width="4.42578125" style="16" customWidth="1"/>
    <col min="2" max="2" width="58.5703125" style="79" customWidth="1"/>
    <col min="3" max="3" width="13.140625" style="82" customWidth="1"/>
    <col min="4" max="4" width="8.85546875" style="83" customWidth="1"/>
    <col min="5" max="5" width="25.42578125" style="84" bestFit="1" customWidth="1"/>
    <col min="6" max="6" width="23.5703125" style="84" customWidth="1"/>
    <col min="7" max="16384" width="8" style="16"/>
  </cols>
  <sheetData>
    <row r="1" spans="1:6" ht="19.5" customHeight="1" x14ac:dyDescent="0.2">
      <c r="A1" s="24"/>
      <c r="B1" s="25"/>
      <c r="C1" s="26"/>
      <c r="D1" s="27"/>
      <c r="E1" s="28" t="str">
        <f>IF(Titelblatt!$G$23="&lt;Bietername&gt;","Bietername im 'Titelblatt' eintragen",Titelblatt!$G$23)</f>
        <v>Bietername im 'Titelblatt' eintragen</v>
      </c>
      <c r="F1" s="29"/>
    </row>
    <row r="2" spans="1:6" ht="22.7" customHeight="1" x14ac:dyDescent="0.2">
      <c r="A2" s="30" t="s">
        <v>0</v>
      </c>
      <c r="B2" s="31" t="s">
        <v>1</v>
      </c>
      <c r="C2" s="32" t="s">
        <v>33</v>
      </c>
      <c r="D2" s="33" t="s">
        <v>2</v>
      </c>
      <c r="E2" s="34" t="s">
        <v>23</v>
      </c>
      <c r="F2" s="34" t="s">
        <v>8</v>
      </c>
    </row>
    <row r="3" spans="1:6" x14ac:dyDescent="0.2">
      <c r="A3" s="35" t="s">
        <v>3</v>
      </c>
      <c r="B3" s="36" t="s">
        <v>14</v>
      </c>
      <c r="C3" s="37"/>
      <c r="D3" s="38"/>
      <c r="E3" s="39"/>
      <c r="F3" s="40">
        <f>SUM(F5)</f>
        <v>0</v>
      </c>
    </row>
    <row r="4" spans="1:6" ht="12.75" customHeight="1" outlineLevel="1" x14ac:dyDescent="0.2">
      <c r="A4" s="41" t="s">
        <v>4</v>
      </c>
      <c r="B4" s="42" t="s">
        <v>15</v>
      </c>
      <c r="C4" s="43"/>
      <c r="D4" s="44"/>
      <c r="E4" s="44"/>
      <c r="F4" s="43"/>
    </row>
    <row r="5" spans="1:6" ht="12.75" customHeight="1" outlineLevel="1" x14ac:dyDescent="0.2">
      <c r="A5" s="45"/>
      <c r="B5" s="46" t="s">
        <v>11</v>
      </c>
      <c r="C5" s="47">
        <v>450000</v>
      </c>
      <c r="D5" s="48" t="s">
        <v>13</v>
      </c>
      <c r="E5" s="1"/>
      <c r="F5" s="49">
        <f>C5*E5</f>
        <v>0</v>
      </c>
    </row>
    <row r="6" spans="1:6" ht="4.5" customHeight="1" outlineLevel="1" x14ac:dyDescent="0.2">
      <c r="A6" s="50"/>
      <c r="B6" s="51"/>
      <c r="C6" s="52"/>
      <c r="D6" s="53"/>
      <c r="E6" s="54"/>
      <c r="F6" s="55"/>
    </row>
    <row r="7" spans="1:6" x14ac:dyDescent="0.2">
      <c r="A7" s="56" t="s">
        <v>9</v>
      </c>
      <c r="B7" s="57" t="s">
        <v>20</v>
      </c>
      <c r="C7" s="58"/>
      <c r="D7" s="38"/>
      <c r="E7" s="59"/>
      <c r="F7" s="40">
        <f>SUM(F9)</f>
        <v>0</v>
      </c>
    </row>
    <row r="8" spans="1:6" ht="12.75" customHeight="1" outlineLevel="1" x14ac:dyDescent="0.2">
      <c r="A8" s="41" t="s">
        <v>10</v>
      </c>
      <c r="B8" s="42" t="s">
        <v>25</v>
      </c>
      <c r="C8" s="43"/>
      <c r="D8" s="44"/>
      <c r="E8" s="60"/>
      <c r="F8" s="43"/>
    </row>
    <row r="9" spans="1:6" ht="12.75" customHeight="1" outlineLevel="1" x14ac:dyDescent="0.2">
      <c r="A9" s="45"/>
      <c r="B9" s="46" t="s">
        <v>17</v>
      </c>
      <c r="C9" s="61">
        <v>450000</v>
      </c>
      <c r="D9" s="48" t="s">
        <v>13</v>
      </c>
      <c r="E9" s="1"/>
      <c r="F9" s="49">
        <f>C9*E9</f>
        <v>0</v>
      </c>
    </row>
    <row r="10" spans="1:6" ht="4.5" customHeight="1" outlineLevel="1" x14ac:dyDescent="0.2">
      <c r="A10" s="50"/>
      <c r="B10" s="51"/>
      <c r="C10" s="52"/>
      <c r="D10" s="53"/>
      <c r="E10" s="54"/>
      <c r="F10" s="55"/>
    </row>
    <row r="11" spans="1:6" x14ac:dyDescent="0.2">
      <c r="A11" s="56" t="s">
        <v>16</v>
      </c>
      <c r="B11" s="57" t="s">
        <v>18</v>
      </c>
      <c r="C11" s="58"/>
      <c r="D11" s="38"/>
      <c r="E11" s="59"/>
      <c r="F11" s="40">
        <f>SUM(F13:F15)</f>
        <v>0</v>
      </c>
    </row>
    <row r="12" spans="1:6" ht="12.75" customHeight="1" outlineLevel="1" x14ac:dyDescent="0.2">
      <c r="A12" s="41" t="s">
        <v>19</v>
      </c>
      <c r="B12" s="42" t="s">
        <v>40</v>
      </c>
      <c r="C12" s="43"/>
      <c r="D12" s="44"/>
      <c r="E12" s="60"/>
      <c r="F12" s="43"/>
    </row>
    <row r="13" spans="1:6" ht="12.75" customHeight="1" outlineLevel="1" x14ac:dyDescent="0.2">
      <c r="A13" s="62"/>
      <c r="B13" s="46" t="s">
        <v>12</v>
      </c>
      <c r="C13" s="61">
        <v>450000</v>
      </c>
      <c r="D13" s="48" t="s">
        <v>13</v>
      </c>
      <c r="E13" s="2"/>
      <c r="F13" s="63">
        <f>C13*E13</f>
        <v>0</v>
      </c>
    </row>
    <row r="14" spans="1:6" ht="12.75" customHeight="1" outlineLevel="1" x14ac:dyDescent="0.2">
      <c r="A14" s="41" t="s">
        <v>37</v>
      </c>
      <c r="B14" s="42" t="s">
        <v>41</v>
      </c>
      <c r="C14" s="43"/>
      <c r="D14" s="44"/>
      <c r="E14" s="60"/>
      <c r="F14" s="43"/>
    </row>
    <row r="15" spans="1:6" ht="12.75" customHeight="1" outlineLevel="1" x14ac:dyDescent="0.2">
      <c r="A15" s="62"/>
      <c r="B15" s="46" t="s">
        <v>12</v>
      </c>
      <c r="C15" s="61">
        <v>1000</v>
      </c>
      <c r="D15" s="64" t="s">
        <v>36</v>
      </c>
      <c r="E15" s="1"/>
      <c r="F15" s="63">
        <f>C15*E15</f>
        <v>0</v>
      </c>
    </row>
    <row r="16" spans="1:6" ht="4.5" customHeight="1" outlineLevel="1" x14ac:dyDescent="0.2">
      <c r="A16" s="50"/>
      <c r="B16" s="51"/>
      <c r="C16" s="52"/>
      <c r="D16" s="53"/>
      <c r="E16" s="54"/>
      <c r="F16" s="55"/>
    </row>
    <row r="17" spans="1:6" ht="43.5" customHeight="1" outlineLevel="1" x14ac:dyDescent="0.2">
      <c r="A17" s="56" t="s">
        <v>21</v>
      </c>
      <c r="B17" s="57" t="s">
        <v>30</v>
      </c>
      <c r="C17" s="58" t="s">
        <v>34</v>
      </c>
      <c r="D17" s="37" t="s">
        <v>26</v>
      </c>
      <c r="E17" s="65"/>
      <c r="F17" s="40">
        <f>SUM(F18:F20)</f>
        <v>0</v>
      </c>
    </row>
    <row r="18" spans="1:6" ht="22.5" outlineLevel="1" x14ac:dyDescent="0.2">
      <c r="A18" s="66" t="s">
        <v>22</v>
      </c>
      <c r="B18" s="67" t="s">
        <v>42</v>
      </c>
      <c r="C18" s="68">
        <v>30</v>
      </c>
      <c r="D18" s="48" t="s">
        <v>24</v>
      </c>
      <c r="E18" s="3"/>
      <c r="F18" s="69">
        <f>C18*E18</f>
        <v>0</v>
      </c>
    </row>
    <row r="19" spans="1:6" outlineLevel="1" x14ac:dyDescent="0.2">
      <c r="A19" s="66" t="s">
        <v>31</v>
      </c>
      <c r="B19" s="67" t="s">
        <v>38</v>
      </c>
      <c r="C19" s="68">
        <v>15</v>
      </c>
      <c r="D19" s="48" t="s">
        <v>24</v>
      </c>
      <c r="E19" s="3"/>
      <c r="F19" s="69">
        <f>C19*E19</f>
        <v>0</v>
      </c>
    </row>
    <row r="20" spans="1:6" outlineLevel="1" x14ac:dyDescent="0.2">
      <c r="A20" s="66" t="s">
        <v>32</v>
      </c>
      <c r="B20" s="67" t="s">
        <v>39</v>
      </c>
      <c r="C20" s="68">
        <v>15</v>
      </c>
      <c r="D20" s="48" t="s">
        <v>24</v>
      </c>
      <c r="E20" s="3"/>
      <c r="F20" s="69">
        <f>C20*E20</f>
        <v>0</v>
      </c>
    </row>
    <row r="21" spans="1:6" ht="6.75" customHeight="1" outlineLevel="1" x14ac:dyDescent="0.2">
      <c r="A21" s="70"/>
      <c r="B21" s="51"/>
      <c r="C21" s="52"/>
      <c r="D21" s="53"/>
      <c r="E21" s="71"/>
      <c r="F21" s="72"/>
    </row>
    <row r="22" spans="1:6" ht="30" customHeight="1" x14ac:dyDescent="0.2">
      <c r="A22" s="73"/>
      <c r="B22" s="74" t="s">
        <v>27</v>
      </c>
      <c r="C22" s="73"/>
      <c r="D22" s="75"/>
      <c r="E22" s="73"/>
      <c r="F22" s="76">
        <f>SUM(F3,F7,F11,F17)</f>
        <v>0</v>
      </c>
    </row>
    <row r="23" spans="1:6" ht="51" customHeight="1" x14ac:dyDescent="0.2">
      <c r="A23" s="73"/>
      <c r="B23" s="77" t="s">
        <v>28</v>
      </c>
      <c r="C23" s="73"/>
      <c r="D23" s="75"/>
      <c r="E23" s="73"/>
      <c r="F23" s="78">
        <f>F22*4</f>
        <v>0</v>
      </c>
    </row>
    <row r="24" spans="1:6" x14ac:dyDescent="0.2">
      <c r="A24" s="79"/>
      <c r="B24" s="16"/>
      <c r="C24" s="79"/>
      <c r="D24" s="80"/>
      <c r="E24" s="79"/>
      <c r="F24" s="79"/>
    </row>
    <row r="25" spans="1:6" x14ac:dyDescent="0.2">
      <c r="A25" s="79"/>
      <c r="B25" s="16"/>
      <c r="C25" s="79"/>
      <c r="D25" s="80"/>
      <c r="E25" s="79"/>
      <c r="F25" s="79"/>
    </row>
    <row r="27" spans="1:6" ht="2.25" customHeight="1" x14ac:dyDescent="0.2">
      <c r="C27" s="16"/>
      <c r="D27" s="81"/>
      <c r="E27" s="79"/>
      <c r="F27" s="79"/>
    </row>
    <row r="28" spans="1:6" ht="3" hidden="1" customHeight="1" x14ac:dyDescent="0.2">
      <c r="C28" s="16"/>
      <c r="D28" s="81"/>
      <c r="E28" s="79"/>
      <c r="F28" s="79"/>
    </row>
    <row r="29" spans="1:6" hidden="1" x14ac:dyDescent="0.2"/>
    <row r="30" spans="1:6" hidden="1" x14ac:dyDescent="0.2"/>
    <row r="31" spans="1:6" hidden="1" x14ac:dyDescent="0.2"/>
  </sheetData>
  <sheetProtection algorithmName="SHA-512" hashValue="4oyV1Mkg15B1CwdoDbeqP6i5ilUI+8YgyuIcrD+Thh9Tfd5cIYOq7+1fUZ9bu5Mv0iQS6J/nfLCM02KnjaslqQ==" saltValue="VccNz+hVaD9AhdxieH9zMg==" spinCount="100000" sheet="1" objects="1" scenarios="1"/>
  <mergeCells count="1">
    <mergeCell ref="E1:F1"/>
  </mergeCells>
  <phoneticPr fontId="3" type="noConversion"/>
  <pageMargins left="0.70866141732283472" right="0.51181102362204722" top="0.86614173228346458" bottom="1.9291338582677167" header="0.35433070866141736" footer="0.39370078740157483"/>
  <pageSetup paperSize="9" fitToHeight="0" orientation="landscape" r:id="rId1"/>
  <headerFooter>
    <oddHeader>&amp;L&amp;8Bundesamt für Justiz
Preisblatt (PB) zum Vergabeverfahren "Druck, Kuvertierung und Versand von Schreiben aus Fachverfahren"
&amp;"Arial,Fett"Los 1 - Verbandsklageregister&amp;CPreisblatt
&amp;R&amp;8 12. November 2025
Seite: &amp;P (&amp;N)</oddHeader>
    <oddFooter>&amp;L&amp;7Datei: &amp;F 
Register: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4C1092EC72F394CB8775BBE2FE40340" ma:contentTypeVersion="0" ma:contentTypeDescription="Ein neues Dokument erstellen." ma:contentTypeScope="" ma:versionID="b038c63b45eb990ea07b7eef67875d3a">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f:fields xmlns:f="http://schemas.fabasoft.com/folio/2007/fields" catsources="">
  <f:record>
    <f:field ref="BDBCFG_15_1700_FieldBDBSignatures"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Mitgezeichnet - Weinhold-Koch, Sina - Leitung I 8 (Leitung) - Hinweis: Die Formatierung im Vergabevermerk wird nach Abschluss des Mitzeichnungsverfahrens angeglichen. - 24.04.2025&#10;Mitgezeichnet - Drauschke, Martin, Dr. Ing. - Mitarbeiter*in V 31 (Bearbeitung) -  - 25.04.2025&#10;Mitgezeichnet - Reichartz, Frank, Dr. - Leitung V 3 (Leitung) -  - 02.05.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Mitgezeichnet - Wonke, Christoph, Dr. rer. pol. - Leitung V (Leitung) -  - 07.05.2025&#10;Mitgezeichnet - Mengeler, Franz - Leitung I 41 (Leitung) - Es wird davon ausgegangen, dass die Abwägung zwischen Ausschreibung und Eigenbetrieb ausgiebig wirtschaftlich betrachtet wurden. Es wird darauf hingewiesen, dass die HH-Anmeldungen für 2026 bereits erfolgt sind und etwaige Abweichungen der Schätzwerte gegenüber der HH-Aufstellung nicht mehr angepasst werden können. Zudem kann aufgrund des Järlichkeitsprinzips noch keine Aussage zur tatsächlichen Verfügbarkeit der HH-Mittel gemacht werden, so dass die letztendliche Inanspruchnahme der zu beauftragenden Dienstleistungen unter dem Finanzierungsvorbehalt der zukünftigen Bundeshaushalte steht.  - 08.05.2025&#10;Mitgezeichnet - Sahin, Emirhan - Mitarbeiter*in I 41 (Bearbeitung) - Wisu ist plausibel; Mittel müssten für die folgenden Haushaltsjahre eingeplant und zur Verfügung gestellt werden;  - 08.05.2025&#10;Mitgezeichnet - Mengeler, Franz - Leitung I 4 (Leitung) - Unter Hinweis auf die Anmerkungen von SGL I 41 in Vertretung für RLn I 4 mitgezeichnet. - 08.05.2025&#10;Stellungnahme angebracht - Diwo, Christopher - Leitung VPA (Leitung) - s. anliegende Stellungnahme. - 08.07.2025&#10;Bearbeitet - Vogt, Anja - Mitarbeiter*in I 8 (Bearbeitung) - Stellungnahme des VPA gelesen. Keine Veranlassung notwendig. - 09.07.2025&#10;Bearbeitet - Meijboom-Leeflang, Karlijn - Leitung V 33 (Leitung) -  - 16.07.2025&#10;Bearbeitet - Vogt, Anja - Mitarbeiter*in I 8 (Bearbeitung) -  - 16.07.2025&#10;Prozess erledigt - Vogt, Anja - Mitarbeiter*in I 8 (Bearbeitung) -  - 16.07.2025&#10;Bearbeitet - Weinhold-Koch, Sina - Leitung I 8 (Leitung) - Gewünschte Änderungen vorgenommen. - 18.07.2025&#10;Mitgezeichnet - Diwo, Christopher - Leitung BfdH (Leitung) -  - 18.07.2025&#10;Schlussgezeichnet - Versteegen, Jan - Leitung Vizepräsident (Leitung) -  - 18.07.2025&#10;Bearbeitet - Vogt, Anja - Mitarbeiter*in I 8 (Bearbeitung) -  - 21.07.2025&#10;Prozess erledigt - Vogt, Anja - Mitarbeiter*in I 8 (Bearbeitung) -  - 21.07.2025" multiline="true"/>
    <f:field ref="BDBCFG_15_1700_FieldBDBSignaturesContentObject"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Mitgezeichnet - Weinhold-Koch, Sina - Leitung I 8 (Leitung) - Hinweis: Die Formatierung im Vergabevermerk wird nach Abschluss des Mitzeichnungsverfahrens angeglichen. - 24.04.2025&#10;Mitgezeichnet - Drauschke, Martin, Dr. Ing. - Mitarbeiter*in V 31 (Bearbeitung) -  - 25.04.2025&#10;Mitgezeichnet - Reichartz, Frank, Dr. - Leitung V 3 (Leitung) -  - 02.05.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Mitgezeichnet - Wonke, Christoph, Dr. rer. pol. - Leitung V (Leitung) -  - 07.05.2025&#10;Mitgezeichnet - Mengeler, Franz - Leitung I 41 (Leitung) - Es wird davon ausgegangen, dass die Abwägung zwischen Ausschreibung und Eigenbetrieb ausgiebig wirtschaftlich betrachtet wurden. Es wird darauf hingewiesen, dass die HH-Anmeldungen für 2026 bereits erfolgt sind und etwaige Abweichungen der Schätzwerte gegenüber der HH-Aufstellung nicht mehr angepasst werden können. Zudem kann aufgrund des Järlichkeitsprinzips noch keine Aussage zur tatsächlichen Verfügbarkeit der HH-Mittel gemacht werden, so dass die letztendliche Inanspruchnahme der zu beauftragenden Dienstleistungen unter dem Finanzierungsvorbehalt der zukünftigen Bundeshaushalte steht.  - 08.05.2025&#10;Mitgezeichnet - Sahin, Emirhan - Mitarbeiter*in I 41 (Bearbeitung) - Wisu ist plausibel; Mittel müssten für die folgenden Haushaltsjahre eingeplant und zur Verfügung gestellt werden;  - 08.05.2025&#10;Mitgezeichnet - Mengeler, Franz - Leitung I 4 (Leitung) - Unter Hinweis auf die Anmerkungen von SGL I 41 in Vertretung für RLn I 4 mitgezeichnet. - 08.05.2025&#10;Stellungnahme angebracht - Diwo, Christopher - Leitung VPA (Leitung) - s. anliegende Stellungnahme. - 08.07.2025&#10;Bearbeitet - Vogt, Anja - Mitarbeiter*in I 8 (Bearbeitung) - Stellungnahme des VPA gelesen. Keine Veranlassung notwendig. - 09.07.2025&#10;Bearbeitet - Meijboom-Leeflang, Karlijn - Leitung V 33 (Leitung) -  - 16.07.2025&#10;Bearbeitet - Vogt, Anja - Mitarbeiter*in I 8 (Bearbeitung) -  - 16.07.2025&#10;Prozess erledigt - Vogt, Anja - Mitarbeiter*in I 8 (Bearbeitung) -  - 16.07.2025&#10;Bearbeitet - Weinhold-Koch, Sina - Leitung I 8 (Leitung) - Gewünschte Änderungen vorgenommen. - 18.07.2025&#10;Mitgezeichnet - Diwo, Christopher - Leitung BfdH (Leitung) -  - 18.07.2025&#10;Schlussgezeichnet - Versteegen, Jan - Leitung Vizepräsident (Leitung) -  - 18.07.2025&#10;Bearbeitet - Vogt, Anja - Mitarbeiter*in I 8 (Bearbeitung) -  - 21.07.2025&#10;Prozess erledigt - Vogt, Anja - Mitarbeiter*in I 8 (Bearbeitung) -  - 21.07.2025" multiline="true"/>
    <f:field ref="objname" text="3 - Preisblatt Los 1 - Verbandsklageregister"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Props1.xml><?xml version="1.0" encoding="utf-8"?>
<ds:datastoreItem xmlns:ds="http://schemas.openxmlformats.org/officeDocument/2006/customXml" ds:itemID="{DA860042-E3B0-4DB8-B87D-100824F6D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85D6C06-5BB8-4865-AED9-2F01A8A338D5}">
  <ds:schemaRefs>
    <ds:schemaRef ds:uri="http://schemas.microsoft.com/sharepoint/v3/contenttype/forms"/>
  </ds:schemaRefs>
</ds:datastoreItem>
</file>

<file path=customXml/itemProps3.xml><?xml version="1.0" encoding="utf-8"?>
<ds:datastoreItem xmlns:ds="http://schemas.openxmlformats.org/officeDocument/2006/customXml" ds:itemID="{9A93A485-35B1-4F71-9ADB-243A07AAEB59}">
  <ds:schemaRefs>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Titelblatt</vt:lpstr>
      <vt:lpstr>Hinweise</vt:lpstr>
      <vt:lpstr>Preisblatt</vt:lpstr>
      <vt:lpstr>Titelblatt!_Toc134431170</vt:lpstr>
      <vt:lpstr>Titelblatt!_Toc134431171</vt:lpstr>
      <vt:lpstr>Titelblatt!_Toc134436538</vt:lpstr>
      <vt:lpstr>Preisblatt!Druckbereich</vt:lpstr>
      <vt:lpstr>Titelblatt!Druckbereich</vt:lpstr>
    </vt:vector>
  </TitlesOfParts>
  <Company>DOK SYSTEME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Preisblatt beinhaltet Beispielwerte zur Verdeutlichung der Funktionsweise!!!</dc:title>
  <dc:subject>Preisblatt</dc:subject>
  <dc:creator>Klinghammer, Christina</dc:creator>
  <cp:lastModifiedBy>Vogt Anja</cp:lastModifiedBy>
  <cp:lastPrinted>2025-03-28T10:03:04Z</cp:lastPrinted>
  <dcterms:created xsi:type="dcterms:W3CDTF">1996-11-28T08:39:06Z</dcterms:created>
  <dcterms:modified xsi:type="dcterms:W3CDTF">2025-11-12T11:06:20Z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0x01010084C1092EC72F394CB8775BBE2FE40340</vt:lpwstr>
  </property>
  <property fmtid="{D5CDD505-2E9C-101B-9397-08002B2CF9AE}" pid="4" name="Bearbeiter">
    <vt:lpwstr>Kristina Spiesecke</vt:lpwstr>
  </property>
  <property fmtid="{D5CDD505-2E9C-101B-9397-08002B2CF9AE}" pid="5" name="FSC#BDBCFG@15.1700:Signatures">
    <vt:lpwstr/>
  </property>
  <property fmtid="{D5CDD505-2E9C-101B-9397-08002B2CF9AE}" pid="6" name="FSC#BDBCFG@15.1700:WFAcceptDraft1">
    <vt:lpwstr/>
  </property>
  <property fmtid="{D5CDD505-2E9C-101B-9397-08002B2CF9AE}" pid="7" name="FSC#BDBCFG@15.1700:WFAcceptDraft2">
    <vt:lpwstr/>
  </property>
  <property fmtid="{D5CDD505-2E9C-101B-9397-08002B2CF9AE}" pid="8" name="FSC#BDBCFG@15.1700:WFAcceptDraft3">
    <vt:lpwstr/>
  </property>
  <property fmtid="{D5CDD505-2E9C-101B-9397-08002B2CF9AE}" pid="9" name="FSC#BDBCFG@15.1700:WFAcceptDraft4">
    <vt:lpwstr/>
  </property>
  <property fmtid="{D5CDD505-2E9C-101B-9397-08002B2CF9AE}" pid="10" name="FSC#BDBCFG@15.1700:WFAcceptDraft5">
    <vt:lpwstr/>
  </property>
  <property fmtid="{D5CDD505-2E9C-101B-9397-08002B2CF9AE}" pid="11" name="FSC#BDBCFG@15.1700:WFAcceptDraft6">
    <vt:lpwstr/>
  </property>
  <property fmtid="{D5CDD505-2E9C-101B-9397-08002B2CF9AE}" pid="12" name="FSC#BDBCFG@15.1700:WFAcceptDraft7">
    <vt:lpwstr/>
  </property>
  <property fmtid="{D5CDD505-2E9C-101B-9397-08002B2CF9AE}" pid="13" name="FSC#BDBCFG@15.1700:WFAcceptDraft8">
    <vt:lpwstr/>
  </property>
  <property fmtid="{D5CDD505-2E9C-101B-9397-08002B2CF9AE}" pid="14" name="FSC#BDBCFG@15.1700:WFAcceptDraft9">
    <vt:lpwstr/>
  </property>
  <property fmtid="{D5CDD505-2E9C-101B-9397-08002B2CF9AE}" pid="15" name="FSC#BDBCFG@15.1700:WFAcceptDraft10">
    <vt:lpwstr/>
  </property>
  <property fmtid="{D5CDD505-2E9C-101B-9397-08002B2CF9AE}" pid="16" name="FSC#BDBCFG@15.1700:WFLastFinalVersion">
    <vt:lpwstr/>
  </property>
  <property fmtid="{D5CDD505-2E9C-101B-9397-08002B2CF9AE}" pid="17" name="FSC#BDBCFG@15.1700:InchargeUser">
    <vt:lpwstr/>
  </property>
  <property fmtid="{D5CDD505-2E9C-101B-9397-08002B2CF9AE}" pid="18" name="FSC#BDBCFG@15.1700:InchargeOrganisation">
    <vt:lpwstr>I 8 (Bearbeitung)</vt:lpwstr>
  </property>
  <property fmtid="{D5CDD505-2E9C-101B-9397-08002B2CF9AE}" pid="19" name="FSC#BDBCFG@15.1700:InchargePosition">
    <vt:lpwstr/>
  </property>
  <property fmtid="{D5CDD505-2E9C-101B-9397-08002B2CF9AE}" pid="20" name="FSC#BDBCFG@15.1700:VS-NfD">
    <vt:lpwstr/>
  </property>
  <property fmtid="{D5CDD505-2E9C-101B-9397-08002B2CF9AE}" pid="21" name="FSC#BDBCFG@15.1700:dpaddrdate">
    <vt:lpwstr/>
  </property>
  <property fmtid="{D5CDD505-2E9C-101B-9397-08002B2CF9AE}" pid="22" name="FSC#COOELAK@1.1001:Subject">
    <vt:lpwstr/>
  </property>
  <property fmtid="{D5CDD505-2E9C-101B-9397-08002B2CF9AE}" pid="23" name="FSC#COOELAK@1.1001:FileReference">
    <vt:lpwstr>5400 03 0043</vt:lpwstr>
  </property>
  <property fmtid="{D5CDD505-2E9C-101B-9397-08002B2CF9AE}" pid="24" name="FSC#COOELAK@1.1001:FileRefOU">
    <vt:lpwstr>I 8</vt:lpwstr>
  </property>
  <property fmtid="{D5CDD505-2E9C-101B-9397-08002B2CF9AE}" pid="25" name="FSC#COOELAK@1.1001:Owner">
    <vt:lpwstr>Anja Vogt</vt:lpwstr>
  </property>
  <property fmtid="{D5CDD505-2E9C-101B-9397-08002B2CF9AE}" pid="26" name="FSC#COOELAK@1.1001:OwnerExtension">
    <vt:lpwstr>5799</vt:lpwstr>
  </property>
  <property fmtid="{D5CDD505-2E9C-101B-9397-08002B2CF9AE}" pid="27" name="FSC#COOELAK@1.1001:OwnerFaxExtension">
    <vt:lpwstr/>
  </property>
  <property fmtid="{D5CDD505-2E9C-101B-9397-08002B2CF9AE}" pid="28" name="FSC#COOELAK@1.1001:DispatchedBy">
    <vt:lpwstr/>
  </property>
  <property fmtid="{D5CDD505-2E9C-101B-9397-08002B2CF9AE}" pid="29" name="FSC#COOELAK@1.1001:DispatchedAt">
    <vt:lpwstr/>
  </property>
  <property fmtid="{D5CDD505-2E9C-101B-9397-08002B2CF9AE}" pid="30" name="FSC#COOELAK@1.1001:CreatedAt">
    <vt:lpwstr>01.04.2025</vt:lpwstr>
  </property>
  <property fmtid="{D5CDD505-2E9C-101B-9397-08002B2CF9AE}" pid="31" name="FSC#COOELAK@1.1001:OU">
    <vt:lpwstr>I 8 (Bearbeitung)</vt:lpwstr>
  </property>
  <property fmtid="{D5CDD505-2E9C-101B-9397-08002B2CF9AE}" pid="32" name="FSC#COOELAK@1.1001:ObjBarCode">
    <vt:lpwstr>*COO.7003.100.2.5784093*</vt:lpwstr>
  </property>
  <property fmtid="{D5CDD505-2E9C-101B-9397-08002B2CF9AE}" pid="33" name="FSC#COOELAK@1.1001:RefBarCode">
    <vt:lpwstr>*COO.7003.100.2.5784094*</vt:lpwstr>
  </property>
  <property fmtid="{D5CDD505-2E9C-101B-9397-08002B2CF9AE}" pid="34" name="FSC#COOELAK@1.1001:FileRefBarCode">
    <vt:lpwstr>*5400 03 0043*</vt:lpwstr>
  </property>
  <property fmtid="{D5CDD505-2E9C-101B-9397-08002B2CF9AE}" pid="35" name="FSC#COOELAK@1.1001:ExternalRef">
    <vt:lpwstr/>
  </property>
  <property fmtid="{D5CDD505-2E9C-101B-9397-08002B2CF9AE}" pid="36" name="FSC#COOELAK@1.1001:CurrentUserRolePos">
    <vt:lpwstr>Mitarbeiter*in</vt:lpwstr>
  </property>
  <property fmtid="{D5CDD505-2E9C-101B-9397-08002B2CF9AE}" pid="37" name="FSC#COOELAK@1.1001:CurrentUserEmail">
    <vt:lpwstr>Anja.Vogt@BfJ.Bund.de</vt:lpwstr>
  </property>
  <property fmtid="{D5CDD505-2E9C-101B-9397-08002B2CF9AE}" pid="38" name="FSC#ATSTATECFG@1.1001:Office">
    <vt:lpwstr/>
  </property>
  <property fmtid="{D5CDD505-2E9C-101B-9397-08002B2CF9AE}" pid="39" name="FSC#ATSTATECFG@1.1001:SubfileDate">
    <vt:lpwstr>01.04.2025</vt:lpwstr>
  </property>
  <property fmtid="{D5CDD505-2E9C-101B-9397-08002B2CF9AE}" pid="40" name="FSC#ATSTATECFG@1.1001:SubfileSubject">
    <vt:lpwstr>3 - Preisblatt Los 1 - Verbandsklageregister</vt:lpwstr>
  </property>
  <property fmtid="{D5CDD505-2E9C-101B-9397-08002B2CF9AE}" pid="41" name="FSC#ATSTATECFG@1.1001:SubfileReference">
    <vt:lpwstr>2024 0000 2124 0037</vt:lpwstr>
  </property>
  <property fmtid="{D5CDD505-2E9C-101B-9397-08002B2CF9AE}" pid="42" name="FSC#COOELAK@1.1001:replyreference">
    <vt:lpwstr/>
  </property>
  <property fmtid="{D5CDD505-2E9C-101B-9397-08002B2CF9AE}" pid="43" name="FSC#FSCGOVDE@1.1001:ProcedureReference">
    <vt:lpwstr>2024 0000 2124</vt:lpwstr>
  </property>
  <property fmtid="{D5CDD505-2E9C-101B-9397-08002B2CF9AE}" pid="44" name="FSC#FSCGOVDE@1.1001:FileSubject">
    <vt:lpwstr/>
  </property>
  <property fmtid="{D5CDD505-2E9C-101B-9397-08002B2CF9AE}" pid="45" name="FSC#FSCGOVDE@1.1001:ProcedureSubject">
    <vt:lpwstr/>
  </property>
  <property fmtid="{D5CDD505-2E9C-101B-9397-08002B2CF9AE}" pid="46" name="FSC#FSCGOVDE@1.1001:SignFinalVersionBy">
    <vt:lpwstr>Versteegen, Jan</vt:lpwstr>
  </property>
  <property fmtid="{D5CDD505-2E9C-101B-9397-08002B2CF9AE}" pid="47" name="FSC#FSCGOVDE@1.1001:SignFinalVersionAt">
    <vt:lpwstr>18.07.2025</vt:lpwstr>
  </property>
  <property fmtid="{D5CDD505-2E9C-101B-9397-08002B2CF9AE}" pid="48" name="FSC#FSCGOVDE@1.1001:ProcedureRefBarCode">
    <vt:lpwstr>2024 0000 2124</vt:lpwstr>
  </property>
  <property fmtid="{D5CDD505-2E9C-101B-9397-08002B2CF9AE}" pid="49" name="FSC#FSCGOVDE@1.1001:DocumentSubj">
    <vt:lpwstr>3 - Preisblatt Los 1 - Verbandsklageregister</vt:lpwstr>
  </property>
  <property fmtid="{D5CDD505-2E9C-101B-9397-08002B2CF9AE}" pid="50" name="FSC#DEPRECONFIG@15.1001:DocumentTitle">
    <vt:lpwstr>3 - Preisblatt Los 1 - Verbandsklageregister</vt:lpwstr>
  </property>
  <property fmtid="{D5CDD505-2E9C-101B-9397-08002B2CF9AE}" pid="51" name="FSC#DEPRECONFIG@15.1001:ProcedureTitle">
    <vt:lpwstr>Ausschreibung Versand von Schreiben aus Fachverfahren (DKV)</vt:lpwstr>
  </property>
  <property fmtid="{D5CDD505-2E9C-101B-9397-08002B2CF9AE}" pid="52" name="FSC#DEPRECONFIG@15.1001:AuthorTitle">
    <vt:lpwstr/>
  </property>
  <property fmtid="{D5CDD505-2E9C-101B-9397-08002B2CF9AE}" pid="53" name="FSC#DEPRECONFIG@15.1001:AuthorSalution">
    <vt:lpwstr>Frau Regierungsamtfrau</vt:lpwstr>
  </property>
  <property fmtid="{D5CDD505-2E9C-101B-9397-08002B2CF9AE}" pid="54" name="FSC#DEPRECONFIG@15.1001:AuthorName">
    <vt:lpwstr>Anja Vogt</vt:lpwstr>
  </property>
  <property fmtid="{D5CDD505-2E9C-101B-9397-08002B2CF9AE}" pid="55" name="FSC#DEPRECONFIG@15.1001:AuthorMail">
    <vt:lpwstr>Anja.Vogt@BfJ.Bund.de</vt:lpwstr>
  </property>
  <property fmtid="{D5CDD505-2E9C-101B-9397-08002B2CF9AE}" pid="56" name="FSC#DEPRECONFIG@15.1001:AuthorTelephone">
    <vt:lpwstr>5799</vt:lpwstr>
  </property>
  <property fmtid="{D5CDD505-2E9C-101B-9397-08002B2CF9AE}" pid="57" name="FSC#DEPRECONFIG@15.1001:AuthorFax">
    <vt:lpwstr/>
  </property>
  <property fmtid="{D5CDD505-2E9C-101B-9397-08002B2CF9AE}" pid="58" name="FSC#DEPRECONFIG@15.1001:AuthorOE">
    <vt:lpwstr>I 8 (Bearbeitung)</vt:lpwstr>
  </property>
  <property fmtid="{D5CDD505-2E9C-101B-9397-08002B2CF9AE}" pid="59" name="FSC#BDBCFG@15.1700:SignApprobationBy">
    <vt:lpwstr/>
  </property>
  <property fmtid="{D5CDD505-2E9C-101B-9397-08002B2CF9AE}" pid="60" name="FSC#BDBCFG@15.1700:SignApprobationAt">
    <vt:lpwstr/>
  </property>
  <property fmtid="{D5CDD505-2E9C-101B-9397-08002B2CF9AE}" pid="61" name="FSC#BDBCFG@15.1700:SignApprobationByRole">
    <vt:lpwstr/>
  </property>
  <property fmtid="{D5CDD505-2E9C-101B-9397-08002B2CF9AE}" pid="62" name="FSC#BDBCFG@15.1700:SignApprobationByGroup">
    <vt:lpwstr/>
  </property>
  <property fmtid="{D5CDD505-2E9C-101B-9397-08002B2CF9AE}" pid="63" name="FSC#BDBCFG@15.1700:ProcRespOrgShort">
    <vt:lpwstr>I 8</vt:lpwstr>
  </property>
  <property fmtid="{D5CDD505-2E9C-101B-9397-08002B2CF9AE}" pid="64" name="FSC#BDBCFG@15.1700:ProcRespOrgDEMail">
    <vt:lpwstr/>
  </property>
  <property fmtid="{D5CDD505-2E9C-101B-9397-08002B2CF9AE}" pid="65" name="FSC#BDBCFG@15.1700:ProcRespOrgAddrStreet">
    <vt:lpwstr/>
  </property>
  <property fmtid="{D5CDD505-2E9C-101B-9397-08002B2CF9AE}" pid="66" name="FSC#BDBCFG@15.1700:ProcRespOrgAddrStreetnumber">
    <vt:lpwstr/>
  </property>
  <property fmtid="{D5CDD505-2E9C-101B-9397-08002B2CF9AE}" pid="67" name="FSC#BDBCFG@15.1700:ProcRespOrgAddrZipcode">
    <vt:lpwstr/>
  </property>
  <property fmtid="{D5CDD505-2E9C-101B-9397-08002B2CF9AE}" pid="68" name="FSC#BDBCFG@15.1700:ProcRespOrgAddrCity">
    <vt:lpwstr/>
  </property>
  <property fmtid="{D5CDD505-2E9C-101B-9397-08002B2CF9AE}" pid="69" name="FSC#BDBCFG@15.1700:ProcRespOrgAddrPobox">
    <vt:lpwstr/>
  </property>
  <property fmtid="{D5CDD505-2E9C-101B-9397-08002B2CF9AE}" pid="70" name="FSC#BDBCFG@15.1700:AuthorMail2">
    <vt:lpwstr/>
  </property>
  <property fmtid="{D5CDD505-2E9C-101B-9397-08002B2CF9AE}" pid="71" name="FSC#BDBCFG@15.1700:AuthorPhone2">
    <vt:lpwstr/>
  </property>
  <property fmtid="{D5CDD505-2E9C-101B-9397-08002B2CF9AE}" pid="72" name="FSC#BDBCFG@15.1700:OwnerPhone2">
    <vt:lpwstr/>
  </property>
  <property fmtid="{D5CDD505-2E9C-101B-9397-08002B2CF9AE}" pid="73" name="FSC#BDBCFG@15.1700:CurrentUserEmail2">
    <vt:lpwstr/>
  </property>
  <property fmtid="{D5CDD505-2E9C-101B-9397-08002B2CF9AE}" pid="74" name="FSC#BDBCFG@15.1700:OwnerMail1">
    <vt:lpwstr>Anja.Vogt@BfJ.Bund.de</vt:lpwstr>
  </property>
  <property fmtid="{D5CDD505-2E9C-101B-9397-08002B2CF9AE}" pid="75" name="FSC#BDBCFG@15.1700:OwnerMail2">
    <vt:lpwstr/>
  </property>
  <property fmtid="{D5CDD505-2E9C-101B-9397-08002B2CF9AE}" pid="76" name="FSC#BDBCFG@15.1700:ContentObjectAddress">
    <vt:lpwstr>COO.7003.100.2.5784093</vt:lpwstr>
  </property>
  <property fmtid="{D5CDD505-2E9C-101B-9397-08002B2CF9AE}" pid="77" name="FSC#COOELAK@1.1001:FileRefOULong">
    <vt:lpwstr>Bearbeitung</vt:lpwstr>
  </property>
</Properties>
</file>