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070_Landkreis-Service-Center\Vergabestelle\_Landkreis TIR\Ausschreibungen 2026\004 - Altholz\2_Vergabeunterlagen\"/>
    </mc:Choice>
  </mc:AlternateContent>
  <xr:revisionPtr revIDLastSave="0" documentId="13_ncr:1_{E4FDF360-0151-4100-A13B-6D9D0DF813E8}" xr6:coauthVersionLast="47" xr6:coauthVersionMax="47" xr10:uidLastSave="{00000000-0000-0000-0000-000000000000}"/>
  <bookViews>
    <workbookView xWindow="-120" yWindow="-120" windowWidth="29040" windowHeight="17520" xr2:uid="{00000000-000D-0000-FFFF-FFFF00000000}"/>
  </bookViews>
  <sheets>
    <sheet name="Tabelle1" sheetId="1" r:id="rId1"/>
  </sheets>
  <definedNames>
    <definedName name="_Ref21834867" localSheetId="0">Tabelle1!$A$5</definedName>
    <definedName name="_xlnm.Print_Area" localSheetId="0">Tabelle1!$A$1:$E$44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9" i="1" l="1"/>
  <c r="E17" i="1"/>
  <c r="E9" i="1"/>
  <c r="E15" i="1" l="1"/>
  <c r="E23" i="1" s="1"/>
  <c r="D7" i="1"/>
  <c r="E7" i="1" s="1"/>
  <c r="C21" i="1" l="1"/>
  <c r="E24" i="1" s="1"/>
  <c r="E25" i="1" s="1"/>
  <c r="E12" i="1" l="1"/>
  <c r="E13" i="1" l="1"/>
  <c r="E14" i="1" s="1"/>
  <c r="E26" i="1" s="1"/>
</calcChain>
</file>

<file path=xl/sharedStrings.xml><?xml version="1.0" encoding="utf-8"?>
<sst xmlns="http://schemas.openxmlformats.org/spreadsheetml/2006/main" count="53" uniqueCount="43">
  <si>
    <t>Einheitspreis</t>
  </si>
  <si>
    <t>(netto)</t>
  </si>
  <si>
    <t>Faktor</t>
  </si>
  <si>
    <t>Gesamtpreis</t>
  </si>
  <si>
    <t>Hinweis: Es sind alle gelb merkierten Zellen auszufüllen.</t>
  </si>
  <si>
    <t>Wichtiger Hinweis für die Angebotswertung:</t>
  </si>
  <si>
    <t>Position</t>
  </si>
  <si>
    <t>Leistungsbeschreibung</t>
  </si>
  <si>
    <t>Preisübersicht</t>
  </si>
  <si>
    <t>Der Auftraggeber zahlt dem Auftragnehmer für Position 1.1 und Position 1.2 den jeweils nachfolgenden Festpreis.</t>
  </si>
  <si>
    <r>
      <t>pro Behältnis</t>
    </r>
    <r>
      <rPr>
        <b/>
        <sz val="8"/>
        <color rgb="FF000000"/>
        <rFont val="Arial"/>
        <family val="2"/>
      </rPr>
      <t xml:space="preserve"> monatlich</t>
    </r>
    <r>
      <rPr>
        <sz val="8"/>
        <color rgb="FF000000"/>
        <rFont val="Arial"/>
        <family val="2"/>
      </rPr>
      <t xml:space="preserve"> </t>
    </r>
  </si>
  <si>
    <t xml:space="preserve">Übernahme und Transport von Altholz zur Verwertungsanlage </t>
  </si>
  <si>
    <t xml:space="preserve">pro Mg Altholz </t>
  </si>
  <si>
    <t>Zzgl. 19% MwSt.</t>
  </si>
  <si>
    <t xml:space="preserve">Gestellung von Abrollbehältnis </t>
  </si>
  <si>
    <t>1.1</t>
  </si>
  <si>
    <t>1.2</t>
  </si>
  <si>
    <t>1.3</t>
  </si>
  <si>
    <t>Hinweis zum Ausfüllen:</t>
  </si>
  <si>
    <t xml:space="preserve">Preisforderungen für die Übernahme und Verwertung des Altholzes sind in die Tabelle einzutragen. </t>
  </si>
  <si>
    <t>Zwischensumme (brutto) im Leistungsjahr</t>
  </si>
  <si>
    <t>Zuschlag in € auf Mittelwert EUWID (Entgeltforderung Auftragnehmer an Auftraggeber, positives Vorzeichen)</t>
  </si>
  <si>
    <t xml:space="preserve">Für die Ermittlung des Angebotspreises sind Verwertungserlöse/Abschlag (Erstattungen des Auftragnehmers) mit einem negativem Vorzeichen „-“ und Verwertungskosten/Zuschlag (Zahlungen an den Auftragnehmer) mit einem positivem Vorzeichen „+“ einzutragen. </t>
  </si>
  <si>
    <t>oder</t>
  </si>
  <si>
    <r>
      <t xml:space="preserve">Abschlag in € auf Mittelwert EUWID (Entgeltforderung Auftraggeber an Auftragnehmer, </t>
    </r>
    <r>
      <rPr>
        <b/>
        <sz val="9"/>
        <color rgb="FFFF0000"/>
        <rFont val="Arial"/>
        <family val="2"/>
      </rPr>
      <t>negatives Vorzeichen</t>
    </r>
    <r>
      <rPr>
        <b/>
        <sz val="9"/>
        <color rgb="FF000000"/>
        <rFont val="Arial"/>
        <family val="2"/>
      </rPr>
      <t>)</t>
    </r>
  </si>
  <si>
    <t>Wird auf Zuschlag und Abschlag bieterseits verzichtet, so sind in beide Felder „0,00 €“ einzutragen.</t>
  </si>
  <si>
    <r>
      <t>Der sich so ergebende Wertungspreis dient ausschließlich der Wertung des Angebots und der Ermittlung des wirtschaftlichsten Angebots i. S. des Angebots mit dem günstigsten Preis. Ein Anspruch auf die Abrechnung entsprechender Beträge im Auftragsfalls ist hiermit nicht verbunden (s. dazu schon oben). Die Abrechnung erfolgt anhand der tatsächlich angefallenen Tonnagemengen, bereitgestellten Behältnissen und dem angegebenen Einheitspreis. Die Abrechnung für V</t>
    </r>
    <r>
      <rPr>
        <vertAlign val="subscript"/>
        <sz val="11"/>
        <color theme="1"/>
        <rFont val="Arial"/>
        <family val="2"/>
      </rPr>
      <t>Altholz</t>
    </r>
    <r>
      <rPr>
        <sz val="11"/>
        <color theme="1"/>
        <rFont val="Arial"/>
        <family val="2"/>
      </rPr>
      <t xml:space="preserve"> erfolgt gem. der Berechnung, § 6 Vertragsbedingungen.</t>
    </r>
  </si>
  <si>
    <r>
      <t>Der vom Bieter hier in Position 1.3 eingetragene Preis Zuschlag/Abschlag</t>
    </r>
    <r>
      <rPr>
        <vertAlign val="subscript"/>
        <sz val="11"/>
        <color theme="1"/>
        <rFont val="Arial"/>
        <family val="2"/>
      </rPr>
      <t>Altholz</t>
    </r>
    <r>
      <rPr>
        <sz val="11"/>
        <color theme="1"/>
        <rFont val="Arial"/>
        <family val="2"/>
      </rPr>
      <t xml:space="preserve"> ist ebenso ein Festwert. Der tatsächliche erzielte Verwertungserlös / die tatsächlich zu leistende Zuzahlung V</t>
    </r>
    <r>
      <rPr>
        <vertAlign val="subscript"/>
        <sz val="11"/>
        <color theme="1"/>
        <rFont val="Arial"/>
        <family val="2"/>
      </rPr>
      <t>Altholz</t>
    </r>
    <r>
      <rPr>
        <sz val="11"/>
        <color theme="1"/>
        <rFont val="Arial"/>
        <family val="2"/>
      </rPr>
      <t xml:space="preserve"> ist jedoch indexgekoppelt (s. § 6 der Vertragsbedingungen).</t>
    </r>
  </si>
  <si>
    <t>Zwischensumme Verwertung (netto)</t>
  </si>
  <si>
    <t>Der Auftraggeber geht davon aus, dass derzeit die erzielten Erlöse der Umsatzsteuer erliegen. Bei Zuzahlungen zur Verwertung ist an den Auftragnehmer der netto-Betrag zzgl. USt. zu leisten.</t>
  </si>
  <si>
    <t>Sollten sich hierzu Rechtsänderungen ergeben, wird dies von den Vertragspartnern entsprechend berücksichtigt.</t>
  </si>
  <si>
    <t>resultierender netto-Verwertungspreis AN</t>
  </si>
  <si>
    <t>Zwischensumme Containergestellung und Transport (netto)</t>
  </si>
  <si>
    <t>falls Zuzahlung (Entgeltforderung AN an AG) zzgl. 19% MwSt.</t>
  </si>
  <si>
    <t>6 Stück für 19 Monate</t>
  </si>
  <si>
    <t>in 19 Monaten</t>
  </si>
  <si>
    <t xml:space="preserve">für 19 Monate </t>
  </si>
  <si>
    <t>berechneter Mittelwert EUWID 01/2026 (Zuzahlung als Grundlage zur Angebotswertung)</t>
  </si>
  <si>
    <t>für 19 Monate</t>
  </si>
  <si>
    <t>Gesamtpreis Leistungszeitraum zur Angebotswertung (brutto)</t>
  </si>
  <si>
    <t>Zwischensumme Verwertung (brutto) im Leistungszeitraum</t>
  </si>
  <si>
    <t>Für die Angebotswertung wurde die prognostizierte Altholzmenge sowie eine Vertragsdauer von 19 Monaten zu grunde gelegt.</t>
  </si>
  <si>
    <t>Für die preisliche Angabe ist zwingend das Excel-Dokument auszufüllen und mit Angebotsabgabe zu übermitteln!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</si>
</sst>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164" formatCode="#,##0.00\ &quot;€&quot;"/>
    <numFmt numFmtId="165" formatCode="#,##0\ &quot;Mg&quot;"/>
  </numFmts>
  <fonts count="20" x14ac:knownFonts="1">
    <font>
      <sz val="11"/>
      <color theme="1"/>
      <name val="Arial"/>
      <family val="2"/>
    </font>
    <font>
      <sz val="11"/>
      <color theme="1"/>
      <name val="Arial"/>
      <family val="2"/>
    </font>
    <font>
      <b/>
      <sz val="11"/>
      <color theme="1"/>
      <name val="Arial"/>
      <family val="2"/>
    </font>
    <font>
      <sz val="8"/>
      <color theme="1"/>
      <name val="Arial"/>
      <family val="2"/>
    </font>
    <font>
      <b/>
      <sz val="8"/>
      <color theme="1"/>
      <name val="Arial"/>
      <family val="2"/>
    </font>
    <font>
      <b/>
      <sz val="16"/>
      <color theme="1"/>
      <name val="Calibri"/>
      <family val="2"/>
      <scheme val="minor"/>
    </font>
    <font>
      <b/>
      <sz val="11"/>
      <color rgb="FFFF0000"/>
      <name val="Arial"/>
      <family val="2"/>
    </font>
    <font>
      <b/>
      <u/>
      <sz val="11"/>
      <color theme="1"/>
      <name val="Arial"/>
      <family val="2"/>
    </font>
    <font>
      <b/>
      <sz val="12"/>
      <color rgb="FF000000"/>
      <name val="Arial"/>
      <family val="2"/>
    </font>
    <font>
      <b/>
      <sz val="11"/>
      <color rgb="FF000000"/>
      <name val="Arial"/>
      <family val="2"/>
    </font>
    <font>
      <sz val="11"/>
      <color rgb="FF000000"/>
      <name val="Arial"/>
      <family val="2"/>
    </font>
    <font>
      <sz val="9"/>
      <color rgb="FF000000"/>
      <name val="Arial"/>
      <family val="2"/>
    </font>
    <font>
      <b/>
      <sz val="9"/>
      <color rgb="FF000000"/>
      <name val="Arial"/>
      <family val="2"/>
    </font>
    <font>
      <sz val="8"/>
      <color rgb="FF000000"/>
      <name val="Arial"/>
      <family val="2"/>
    </font>
    <font>
      <b/>
      <sz val="8"/>
      <color rgb="FF000000"/>
      <name val="Arial"/>
      <family val="2"/>
    </font>
    <font>
      <b/>
      <sz val="14"/>
      <color theme="1"/>
      <name val="Arial"/>
      <family val="2"/>
    </font>
    <font>
      <vertAlign val="subscript"/>
      <sz val="11"/>
      <color theme="1"/>
      <name val="Arial"/>
      <family val="2"/>
    </font>
    <font>
      <sz val="11"/>
      <color rgb="FFFF0000"/>
      <name val="Arial"/>
      <family val="2"/>
    </font>
    <font>
      <b/>
      <sz val="12"/>
      <color rgb="FFFF0000"/>
      <name val="Arial"/>
      <family val="2"/>
    </font>
    <font>
      <b/>
      <sz val="9"/>
      <color rgb="FFFF0000"/>
      <name val="Arial"/>
      <family val="2"/>
    </font>
  </fonts>
  <fills count="6">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9" tint="0.59999389629810485"/>
        <bgColor indexed="64"/>
      </patternFill>
    </fill>
  </fills>
  <borders count="3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diagonal/>
    </border>
    <border>
      <left/>
      <right style="medium">
        <color rgb="FF000000"/>
      </right>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style="medium">
        <color indexed="64"/>
      </left>
      <right/>
      <top style="double">
        <color indexed="64"/>
      </top>
      <bottom/>
      <diagonal/>
    </border>
  </borders>
  <cellStyleXfs count="2">
    <xf numFmtId="0" fontId="0" fillId="0" borderId="0"/>
    <xf numFmtId="44" fontId="1" fillId="0" borderId="0" applyFont="0" applyFill="0" applyBorder="0" applyAlignment="0" applyProtection="0"/>
  </cellStyleXfs>
  <cellXfs count="98">
    <xf numFmtId="0" fontId="0" fillId="0" borderId="0" xfId="0"/>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8" xfId="0" applyFont="1" applyBorder="1" applyAlignment="1">
      <alignment vertical="center" wrapText="1"/>
    </xf>
    <xf numFmtId="0" fontId="0" fillId="0" borderId="7" xfId="0" applyBorder="1" applyAlignment="1">
      <alignment vertical="center" wrapText="1"/>
    </xf>
    <xf numFmtId="0" fontId="6" fillId="0" borderId="0" xfId="0" applyFont="1"/>
    <xf numFmtId="0" fontId="0" fillId="0" borderId="0" xfId="0" applyBorder="1" applyAlignment="1">
      <alignment horizontal="left" vertical="top"/>
    </xf>
    <xf numFmtId="0" fontId="0" fillId="0" borderId="0" xfId="0" applyBorder="1" applyAlignment="1">
      <alignment vertical="top" wrapText="1"/>
    </xf>
    <xf numFmtId="0" fontId="5" fillId="0" borderId="18" xfId="0" applyFont="1" applyBorder="1" applyAlignment="1">
      <alignment vertical="center" wrapText="1"/>
    </xf>
    <xf numFmtId="0" fontId="5" fillId="0" borderId="12" xfId="0" applyFont="1" applyBorder="1" applyAlignment="1">
      <alignment vertical="center" wrapText="1"/>
    </xf>
    <xf numFmtId="0" fontId="0" fillId="0" borderId="0" xfId="0" applyAlignment="1">
      <alignment horizontal="justify" wrapText="1"/>
    </xf>
    <xf numFmtId="0" fontId="2" fillId="0" borderId="0" xfId="0" applyFont="1" applyBorder="1" applyAlignment="1">
      <alignment vertical="center" wrapText="1"/>
    </xf>
    <xf numFmtId="0" fontId="1" fillId="0" borderId="0" xfId="0" applyFont="1" applyAlignment="1">
      <alignment vertical="center"/>
    </xf>
    <xf numFmtId="0" fontId="1" fillId="0" borderId="0" xfId="0" applyFont="1" applyAlignment="1">
      <alignment horizontal="justify" vertical="center"/>
    </xf>
    <xf numFmtId="0" fontId="9" fillId="0" borderId="8" xfId="0" applyFont="1" applyBorder="1" applyAlignment="1">
      <alignment horizontal="center" vertical="center" wrapText="1"/>
    </xf>
    <xf numFmtId="0" fontId="11" fillId="0" borderId="7" xfId="0" applyFont="1" applyBorder="1" applyAlignment="1">
      <alignment vertical="center" wrapText="1"/>
    </xf>
    <xf numFmtId="0" fontId="12" fillId="0" borderId="8" xfId="0" applyFont="1" applyBorder="1" applyAlignment="1">
      <alignment vertical="center" wrapText="1"/>
    </xf>
    <xf numFmtId="0" fontId="8" fillId="0" borderId="8" xfId="0" applyFont="1" applyBorder="1" applyAlignment="1">
      <alignment vertical="center" wrapText="1"/>
    </xf>
    <xf numFmtId="0" fontId="13" fillId="0" borderId="8" xfId="0" applyFont="1" applyBorder="1" applyAlignment="1">
      <alignment vertical="center" wrapText="1"/>
    </xf>
    <xf numFmtId="0" fontId="0" fillId="0" borderId="8" xfId="0" applyBorder="1" applyAlignment="1">
      <alignment vertical="center" wrapText="1"/>
    </xf>
    <xf numFmtId="0" fontId="13" fillId="0" borderId="8" xfId="0" applyFont="1" applyBorder="1" applyAlignment="1">
      <alignment horizontal="center" vertical="center" wrapText="1"/>
    </xf>
    <xf numFmtId="165" fontId="9" fillId="0" borderId="8" xfId="0" applyNumberFormat="1" applyFont="1" applyBorder="1" applyAlignment="1">
      <alignment horizontal="center" vertical="center" wrapText="1"/>
    </xf>
    <xf numFmtId="0" fontId="2" fillId="0" borderId="0" xfId="0" applyFont="1" applyFill="1" applyBorder="1" applyAlignment="1">
      <alignment vertical="center" wrapText="1"/>
    </xf>
    <xf numFmtId="0" fontId="4" fillId="0" borderId="0" xfId="0" applyFont="1" applyFill="1" applyBorder="1" applyAlignment="1">
      <alignment horizontal="right" vertical="center" wrapText="1"/>
    </xf>
    <xf numFmtId="0" fontId="0" fillId="0" borderId="0" xfId="0" applyFill="1" applyBorder="1"/>
    <xf numFmtId="0" fontId="0" fillId="0" borderId="0" xfId="0" applyFill="1"/>
    <xf numFmtId="0" fontId="1" fillId="0" borderId="0" xfId="0" applyFont="1" applyFill="1" applyBorder="1" applyAlignment="1">
      <alignment vertical="center"/>
    </xf>
    <xf numFmtId="0" fontId="7" fillId="0" borderId="0" xfId="0" applyFont="1" applyFill="1" applyBorder="1" applyAlignment="1">
      <alignment horizontal="center" vertical="center"/>
    </xf>
    <xf numFmtId="0" fontId="2" fillId="0" borderId="0" xfId="0" applyFont="1" applyFill="1" applyBorder="1" applyAlignment="1">
      <alignment vertical="center"/>
    </xf>
    <xf numFmtId="0" fontId="1" fillId="0" borderId="0" xfId="0" applyFont="1" applyFill="1" applyBorder="1" applyAlignment="1">
      <alignment horizontal="justify" vertical="center"/>
    </xf>
    <xf numFmtId="0" fontId="9" fillId="0" borderId="0" xfId="0" applyFont="1" applyFill="1" applyBorder="1" applyAlignment="1">
      <alignment vertical="center" wrapText="1"/>
    </xf>
    <xf numFmtId="0" fontId="10"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12" fillId="0" borderId="0" xfId="0" applyFont="1" applyFill="1" applyBorder="1" applyAlignment="1">
      <alignment vertical="center" wrapText="1"/>
    </xf>
    <xf numFmtId="0" fontId="13"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11" fillId="0" borderId="0" xfId="0" applyFont="1" applyFill="1" applyBorder="1" applyAlignment="1">
      <alignment vertical="center" wrapText="1"/>
    </xf>
    <xf numFmtId="0" fontId="0" fillId="0" borderId="0" xfId="0" applyFill="1" applyBorder="1" applyAlignment="1">
      <alignment vertical="center" wrapText="1"/>
    </xf>
    <xf numFmtId="0" fontId="8" fillId="0" borderId="0" xfId="0" applyFont="1" applyFill="1" applyBorder="1" applyAlignment="1">
      <alignment vertical="center" wrapText="1"/>
    </xf>
    <xf numFmtId="16" fontId="8" fillId="0" borderId="0" xfId="0" applyNumberFormat="1" applyFont="1" applyFill="1" applyBorder="1" applyAlignment="1">
      <alignment vertical="center" wrapText="1"/>
    </xf>
    <xf numFmtId="164" fontId="1" fillId="3" borderId="8" xfId="1" applyNumberFormat="1" applyFont="1" applyFill="1" applyBorder="1" applyAlignment="1">
      <alignment horizontal="right" vertical="center" wrapText="1"/>
    </xf>
    <xf numFmtId="0" fontId="13" fillId="3" borderId="7" xfId="0" applyFont="1" applyFill="1" applyBorder="1" applyAlignment="1">
      <alignment horizontal="center" vertical="center" wrapText="1"/>
    </xf>
    <xf numFmtId="164" fontId="10" fillId="3" borderId="7" xfId="0" applyNumberFormat="1" applyFont="1" applyFill="1" applyBorder="1" applyAlignment="1">
      <alignment vertical="center" wrapText="1"/>
    </xf>
    <xf numFmtId="164" fontId="1" fillId="2" borderId="8" xfId="0" applyNumberFormat="1" applyFont="1" applyFill="1" applyBorder="1" applyAlignment="1">
      <alignment horizontal="right" vertical="center" wrapText="1"/>
    </xf>
    <xf numFmtId="0" fontId="2" fillId="0" borderId="0" xfId="0" applyFont="1"/>
    <xf numFmtId="164" fontId="2" fillId="3" borderId="8" xfId="1" applyNumberFormat="1" applyFont="1" applyFill="1" applyBorder="1" applyAlignment="1">
      <alignment horizontal="center" vertical="center" wrapText="1"/>
    </xf>
    <xf numFmtId="164" fontId="1" fillId="0" borderId="0" xfId="0" applyNumberFormat="1" applyFont="1" applyFill="1" applyBorder="1" applyAlignment="1">
      <alignment horizontal="right" vertical="center" wrapText="1"/>
    </xf>
    <xf numFmtId="0" fontId="12" fillId="0" borderId="6" xfId="0" applyFont="1" applyBorder="1" applyAlignment="1">
      <alignment vertical="center" wrapText="1"/>
    </xf>
    <xf numFmtId="0" fontId="12" fillId="0" borderId="2" xfId="0" applyFont="1" applyBorder="1" applyAlignment="1">
      <alignment vertical="center" wrapText="1"/>
    </xf>
    <xf numFmtId="0" fontId="13" fillId="0" borderId="2" xfId="0" applyFont="1" applyBorder="1" applyAlignment="1">
      <alignment vertical="center" wrapText="1"/>
    </xf>
    <xf numFmtId="0" fontId="13" fillId="0" borderId="2" xfId="0" applyFont="1" applyBorder="1" applyAlignment="1">
      <alignment horizontal="center" vertical="center" wrapText="1"/>
    </xf>
    <xf numFmtId="164" fontId="1" fillId="3" borderId="10" xfId="1" applyNumberFormat="1" applyFont="1" applyFill="1" applyBorder="1" applyAlignment="1">
      <alignment horizontal="right" vertical="center" wrapText="1"/>
    </xf>
    <xf numFmtId="164" fontId="10" fillId="3" borderId="24" xfId="0" applyNumberFormat="1" applyFont="1" applyFill="1" applyBorder="1" applyAlignment="1">
      <alignment vertical="center" wrapText="1"/>
    </xf>
    <xf numFmtId="44" fontId="1" fillId="2" borderId="10" xfId="1" applyFont="1" applyFill="1" applyBorder="1" applyAlignment="1">
      <alignment horizontal="right" vertical="center" wrapText="1"/>
    </xf>
    <xf numFmtId="0" fontId="8" fillId="0" borderId="8" xfId="0" applyFont="1" applyBorder="1" applyAlignment="1">
      <alignment horizontal="center" vertical="center" wrapText="1"/>
    </xf>
    <xf numFmtId="164" fontId="10" fillId="0" borderId="8" xfId="0" applyNumberFormat="1" applyFont="1" applyFill="1" applyBorder="1" applyAlignment="1">
      <alignment vertical="center" wrapText="1"/>
    </xf>
    <xf numFmtId="164" fontId="17" fillId="3" borderId="8" xfId="0" applyNumberFormat="1" applyFont="1" applyFill="1" applyBorder="1" applyAlignment="1">
      <alignment vertical="center" wrapText="1"/>
    </xf>
    <xf numFmtId="8" fontId="8" fillId="0" borderId="10" xfId="0" applyNumberFormat="1" applyFont="1" applyBorder="1" applyAlignment="1">
      <alignment horizontal="center" vertical="center" wrapText="1"/>
    </xf>
    <xf numFmtId="0" fontId="13" fillId="0" borderId="6" xfId="0" applyFont="1" applyBorder="1" applyAlignment="1">
      <alignment vertical="center" wrapText="1"/>
    </xf>
    <xf numFmtId="164" fontId="0" fillId="0" borderId="0" xfId="0" applyNumberFormat="1"/>
    <xf numFmtId="0" fontId="18" fillId="0" borderId="8" xfId="0" applyFont="1" applyFill="1" applyBorder="1" applyAlignment="1">
      <alignment vertical="center" wrapText="1"/>
    </xf>
    <xf numFmtId="8" fontId="2" fillId="5" borderId="8" xfId="0" applyNumberFormat="1" applyFont="1" applyFill="1" applyBorder="1" applyAlignment="1">
      <alignment vertical="center" wrapText="1"/>
    </xf>
    <xf numFmtId="0" fontId="11" fillId="0" borderId="7" xfId="0" applyFont="1" applyFill="1" applyBorder="1" applyAlignment="1">
      <alignment vertical="center" wrapText="1"/>
    </xf>
    <xf numFmtId="0" fontId="6" fillId="0" borderId="0" xfId="0" applyFont="1" applyAlignment="1">
      <alignment horizontal="left" wrapText="1"/>
    </xf>
    <xf numFmtId="0" fontId="0" fillId="0" borderId="0" xfId="0" applyFill="1" applyAlignment="1">
      <alignment horizontal="left" wrapText="1"/>
    </xf>
    <xf numFmtId="0" fontId="0" fillId="0" borderId="0" xfId="0" applyFont="1" applyFill="1" applyAlignment="1">
      <alignment horizontal="left" vertical="center" wrapText="1"/>
    </xf>
    <xf numFmtId="0" fontId="1" fillId="0" borderId="0" xfId="0" applyFont="1" applyFill="1" applyAlignment="1">
      <alignment horizontal="left" vertical="center" wrapText="1"/>
    </xf>
    <xf numFmtId="49" fontId="15" fillId="0" borderId="29" xfId="0" applyNumberFormat="1" applyFont="1" applyBorder="1" applyAlignment="1">
      <alignment horizontal="center" vertical="center" wrapText="1"/>
    </xf>
    <xf numFmtId="49" fontId="15" fillId="0" borderId="28" xfId="0" applyNumberFormat="1" applyFont="1" applyBorder="1" applyAlignment="1">
      <alignment horizontal="center" vertical="center" wrapText="1"/>
    </xf>
    <xf numFmtId="49" fontId="15" fillId="0" borderId="13" xfId="0" applyNumberFormat="1" applyFont="1" applyBorder="1" applyAlignment="1">
      <alignment horizontal="center" vertical="center" wrapText="1"/>
    </xf>
    <xf numFmtId="0" fontId="8" fillId="4" borderId="25"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0" fillId="0" borderId="0" xfId="0" applyAlignment="1">
      <alignment horizontal="justify" wrapText="1"/>
    </xf>
    <xf numFmtId="0" fontId="0" fillId="0" borderId="0" xfId="0" applyFont="1" applyAlignment="1">
      <alignment horizontal="left" vertical="center" wrapText="1"/>
    </xf>
    <xf numFmtId="0" fontId="1" fillId="0" borderId="0" xfId="0" applyFont="1" applyAlignment="1">
      <alignment horizontal="left"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9" xfId="0" applyFont="1" applyBorder="1" applyAlignment="1">
      <alignment horizontal="center" vertical="center" wrapText="1"/>
    </xf>
    <xf numFmtId="0" fontId="0" fillId="0" borderId="14" xfId="0" applyBorder="1" applyAlignment="1">
      <alignment horizontal="justify" vertical="top"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49" fontId="15" fillId="0" borderId="10" xfId="0" applyNumberFormat="1" applyFont="1" applyBorder="1" applyAlignment="1">
      <alignment horizontal="center" vertical="center" wrapText="1"/>
    </xf>
    <xf numFmtId="49" fontId="15" fillId="0" borderId="6" xfId="0" applyNumberFormat="1" applyFont="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49" fontId="15" fillId="0" borderId="5" xfId="0" applyNumberFormat="1" applyFont="1" applyBorder="1" applyAlignment="1">
      <alignment horizontal="center" vertical="center" wrapText="1"/>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4"/>
  <sheetViews>
    <sheetView tabSelected="1" topLeftCell="A25" workbookViewId="0">
      <selection activeCell="E26" sqref="E26"/>
    </sheetView>
  </sheetViews>
  <sheetFormatPr baseColWidth="10" defaultRowHeight="14.25" x14ac:dyDescent="0.2"/>
  <cols>
    <col min="1" max="1" width="10" customWidth="1"/>
    <col min="2" max="2" width="27.125" customWidth="1"/>
    <col min="3" max="3" width="14.5" customWidth="1"/>
    <col min="4" max="4" width="13.375" customWidth="1"/>
    <col min="5" max="5" width="23.25" customWidth="1"/>
    <col min="8" max="8" width="13.875" bestFit="1" customWidth="1"/>
  </cols>
  <sheetData>
    <row r="1" spans="1:13" ht="21" customHeight="1" x14ac:dyDescent="0.2">
      <c r="A1" s="80" t="s">
        <v>8</v>
      </c>
      <c r="B1" s="81"/>
      <c r="C1" s="81"/>
      <c r="D1" s="81"/>
      <c r="E1" s="82"/>
      <c r="F1" s="8"/>
      <c r="G1" s="9"/>
      <c r="H1" s="26"/>
      <c r="I1" s="24"/>
      <c r="J1" s="24"/>
      <c r="K1" s="24"/>
      <c r="L1" s="24"/>
      <c r="M1" s="24"/>
    </row>
    <row r="2" spans="1:13" ht="35.25" customHeight="1" x14ac:dyDescent="0.2">
      <c r="A2" s="79" t="s">
        <v>9</v>
      </c>
      <c r="B2" s="79"/>
      <c r="C2" s="79"/>
      <c r="D2" s="79"/>
      <c r="E2" s="79"/>
      <c r="F2" s="7"/>
      <c r="G2" s="7"/>
      <c r="H2" s="26"/>
      <c r="I2" s="24"/>
      <c r="J2" s="24"/>
      <c r="K2" s="24"/>
      <c r="L2" s="24"/>
      <c r="M2" s="24"/>
    </row>
    <row r="3" spans="1:13" ht="47.25" customHeight="1" x14ac:dyDescent="0.2">
      <c r="A3" s="73" t="s">
        <v>27</v>
      </c>
      <c r="B3" s="73"/>
      <c r="C3" s="73"/>
      <c r="D3" s="73"/>
      <c r="E3" s="73"/>
      <c r="F3" s="6"/>
      <c r="G3" s="6"/>
      <c r="H3" s="27"/>
      <c r="I3" s="24"/>
      <c r="J3" s="24"/>
      <c r="K3" s="24"/>
      <c r="L3" s="24"/>
      <c r="M3" s="24"/>
    </row>
    <row r="4" spans="1:13" ht="27" customHeight="1" thickBot="1" x14ac:dyDescent="0.3">
      <c r="A4" s="5" t="s">
        <v>4</v>
      </c>
      <c r="H4" s="28"/>
      <c r="I4" s="24"/>
      <c r="J4" s="24"/>
      <c r="K4" s="24"/>
      <c r="L4" s="24"/>
      <c r="M4" s="24"/>
    </row>
    <row r="5" spans="1:13" ht="15" x14ac:dyDescent="0.2">
      <c r="A5" s="83" t="s">
        <v>6</v>
      </c>
      <c r="B5" s="85" t="s">
        <v>7</v>
      </c>
      <c r="C5" s="1" t="s">
        <v>0</v>
      </c>
      <c r="D5" s="83" t="s">
        <v>2</v>
      </c>
      <c r="E5" s="1" t="s">
        <v>3</v>
      </c>
      <c r="H5" s="29"/>
      <c r="I5" s="24"/>
      <c r="J5" s="24"/>
      <c r="K5" s="24"/>
      <c r="L5" s="24"/>
      <c r="M5" s="24"/>
    </row>
    <row r="6" spans="1:13" ht="15.75" thickBot="1" x14ac:dyDescent="0.25">
      <c r="A6" s="84"/>
      <c r="B6" s="86"/>
      <c r="C6" s="2" t="s">
        <v>1</v>
      </c>
      <c r="D6" s="84"/>
      <c r="E6" s="2" t="s">
        <v>1</v>
      </c>
      <c r="H6" s="29"/>
      <c r="I6" s="24"/>
      <c r="J6" s="24"/>
      <c r="K6" s="24"/>
      <c r="L6" s="24"/>
      <c r="M6" s="24"/>
    </row>
    <row r="7" spans="1:13" ht="31.5" customHeight="1" thickTop="1" x14ac:dyDescent="0.2">
      <c r="A7" s="87" t="s">
        <v>15</v>
      </c>
      <c r="B7" s="3"/>
      <c r="C7" s="43"/>
      <c r="D7" s="14">
        <f>6*19</f>
        <v>114</v>
      </c>
      <c r="E7" s="40">
        <f>C$7*D$7</f>
        <v>0</v>
      </c>
      <c r="H7" s="26"/>
      <c r="I7" s="24"/>
      <c r="J7" s="24"/>
      <c r="K7" s="24"/>
      <c r="L7" s="24"/>
      <c r="M7" s="24"/>
    </row>
    <row r="8" spans="1:13" ht="80.25" customHeight="1" thickBot="1" x14ac:dyDescent="0.25">
      <c r="A8" s="88"/>
      <c r="B8" s="48" t="s">
        <v>14</v>
      </c>
      <c r="C8" s="49" t="s">
        <v>10</v>
      </c>
      <c r="D8" s="50" t="s">
        <v>34</v>
      </c>
      <c r="E8" s="20" t="s">
        <v>36</v>
      </c>
      <c r="G8" s="46"/>
      <c r="H8" s="30"/>
      <c r="I8" s="30"/>
      <c r="J8" s="30"/>
      <c r="K8" s="30"/>
      <c r="L8" s="30"/>
      <c r="M8" s="24"/>
    </row>
    <row r="9" spans="1:13" ht="15.75" customHeight="1" thickTop="1" x14ac:dyDescent="0.2">
      <c r="A9" s="87" t="s">
        <v>16</v>
      </c>
      <c r="B9" s="47"/>
      <c r="C9" s="43"/>
      <c r="D9" s="21">
        <v>2100</v>
      </c>
      <c r="E9" s="51">
        <f>C$9*D$9</f>
        <v>0</v>
      </c>
      <c r="H9" s="39"/>
      <c r="I9" s="33"/>
      <c r="J9" s="34"/>
      <c r="K9" s="35"/>
      <c r="L9" s="34"/>
      <c r="M9" s="24"/>
    </row>
    <row r="10" spans="1:13" ht="24" x14ac:dyDescent="0.2">
      <c r="A10" s="88"/>
      <c r="B10" s="16" t="s">
        <v>11</v>
      </c>
      <c r="C10" s="95" t="s">
        <v>12</v>
      </c>
      <c r="D10" s="95" t="s">
        <v>35</v>
      </c>
      <c r="E10" s="95" t="s">
        <v>36</v>
      </c>
      <c r="H10" s="39"/>
      <c r="I10" s="36"/>
      <c r="J10" s="31"/>
      <c r="K10" s="32"/>
      <c r="L10" s="31"/>
      <c r="M10" s="24"/>
    </row>
    <row r="11" spans="1:13" ht="63.75" customHeight="1" thickBot="1" x14ac:dyDescent="0.25">
      <c r="A11" s="97"/>
      <c r="B11" s="15"/>
      <c r="C11" s="96"/>
      <c r="D11" s="96"/>
      <c r="E11" s="96"/>
      <c r="H11" s="39"/>
      <c r="I11" s="24"/>
      <c r="J11" s="34"/>
      <c r="K11" s="24"/>
      <c r="L11" s="34"/>
      <c r="M11" s="24"/>
    </row>
    <row r="12" spans="1:13" ht="29.25" customHeight="1" thickBot="1" x14ac:dyDescent="0.25">
      <c r="A12" s="76" t="s">
        <v>32</v>
      </c>
      <c r="B12" s="77"/>
      <c r="C12" s="77"/>
      <c r="D12" s="78"/>
      <c r="E12" s="42">
        <f>$E$7+$E$9</f>
        <v>0</v>
      </c>
      <c r="H12" s="38"/>
      <c r="I12" s="38"/>
      <c r="J12" s="38"/>
      <c r="K12" s="38"/>
      <c r="L12" s="31"/>
      <c r="M12" s="24"/>
    </row>
    <row r="13" spans="1:13" ht="30" customHeight="1" thickBot="1" x14ac:dyDescent="0.25">
      <c r="A13" s="76" t="s">
        <v>13</v>
      </c>
      <c r="B13" s="77"/>
      <c r="C13" s="77"/>
      <c r="D13" s="78"/>
      <c r="E13" s="42">
        <f>ROUND(E12*0.19,2)</f>
        <v>0</v>
      </c>
      <c r="H13" s="38"/>
      <c r="I13" s="38"/>
      <c r="J13" s="38"/>
      <c r="K13" s="38"/>
      <c r="L13" s="31"/>
      <c r="M13" s="24"/>
    </row>
    <row r="14" spans="1:13" ht="34.5" customHeight="1" thickBot="1" x14ac:dyDescent="0.25">
      <c r="A14" s="70" t="s">
        <v>20</v>
      </c>
      <c r="B14" s="71"/>
      <c r="C14" s="71"/>
      <c r="D14" s="72"/>
      <c r="E14" s="52">
        <f>$E$12+$E$13</f>
        <v>0</v>
      </c>
      <c r="F14" s="59"/>
      <c r="H14" s="38"/>
      <c r="I14" s="38"/>
      <c r="J14" s="38"/>
      <c r="K14" s="38"/>
      <c r="L14" s="31"/>
      <c r="M14" s="24"/>
    </row>
    <row r="15" spans="1:13" ht="61.5" customHeight="1" thickTop="1" x14ac:dyDescent="0.2">
      <c r="A15" s="67" t="s">
        <v>17</v>
      </c>
      <c r="B15" s="16" t="s">
        <v>37</v>
      </c>
      <c r="C15" s="57">
        <v>32.5</v>
      </c>
      <c r="D15" s="21">
        <v>2100</v>
      </c>
      <c r="E15" s="56">
        <f>C15*D15</f>
        <v>68250</v>
      </c>
      <c r="H15" s="38"/>
      <c r="I15" s="38"/>
      <c r="J15" s="38"/>
      <c r="K15" s="38"/>
      <c r="L15" s="31"/>
      <c r="M15" s="24"/>
    </row>
    <row r="16" spans="1:13" ht="16.5" customHeight="1" thickBot="1" x14ac:dyDescent="0.25">
      <c r="A16" s="68"/>
      <c r="B16" s="54"/>
      <c r="C16" s="58" t="s">
        <v>12</v>
      </c>
      <c r="D16" s="20" t="s">
        <v>35</v>
      </c>
      <c r="E16" s="55"/>
      <c r="H16" s="38"/>
      <c r="I16" s="38"/>
      <c r="J16" s="38"/>
      <c r="K16" s="38"/>
      <c r="L16" s="31"/>
      <c r="M16" s="24"/>
    </row>
    <row r="17" spans="1:13" ht="63" customHeight="1" thickTop="1" x14ac:dyDescent="0.2">
      <c r="A17" s="68"/>
      <c r="B17" s="16" t="s">
        <v>21</v>
      </c>
      <c r="C17" s="53"/>
      <c r="D17" s="21">
        <v>2100</v>
      </c>
      <c r="E17" s="40">
        <f>C$17*D$17</f>
        <v>0</v>
      </c>
      <c r="H17" s="39"/>
      <c r="I17" s="33"/>
      <c r="J17" s="31"/>
      <c r="K17" s="32"/>
      <c r="L17" s="31"/>
      <c r="M17" s="24"/>
    </row>
    <row r="18" spans="1:13" ht="15" customHeight="1" thickBot="1" x14ac:dyDescent="0.25">
      <c r="A18" s="68"/>
      <c r="B18" s="60" t="s">
        <v>23</v>
      </c>
      <c r="C18" s="49" t="s">
        <v>12</v>
      </c>
      <c r="D18" s="20" t="s">
        <v>35</v>
      </c>
      <c r="E18" s="20" t="s">
        <v>36</v>
      </c>
      <c r="H18" s="39"/>
      <c r="I18" s="33"/>
      <c r="J18" s="34"/>
      <c r="K18" s="35"/>
      <c r="L18" s="34"/>
      <c r="M18" s="24"/>
    </row>
    <row r="19" spans="1:13" ht="63.75" customHeight="1" thickTop="1" x14ac:dyDescent="0.2">
      <c r="A19" s="68"/>
      <c r="B19" s="16" t="s">
        <v>24</v>
      </c>
      <c r="C19" s="53">
        <v>0</v>
      </c>
      <c r="D19" s="21">
        <v>2100</v>
      </c>
      <c r="E19" s="40">
        <f>C$19*D$19</f>
        <v>0</v>
      </c>
      <c r="H19" s="39"/>
      <c r="I19" s="33"/>
      <c r="J19" s="37"/>
      <c r="K19" s="37"/>
      <c r="L19" s="37"/>
      <c r="M19" s="24"/>
    </row>
    <row r="20" spans="1:13" ht="34.5" customHeight="1" x14ac:dyDescent="0.2">
      <c r="A20" s="68"/>
      <c r="B20" s="16"/>
      <c r="C20" s="18" t="s">
        <v>12</v>
      </c>
      <c r="D20" s="20" t="s">
        <v>35</v>
      </c>
      <c r="E20" s="20" t="s">
        <v>36</v>
      </c>
      <c r="H20" s="39"/>
      <c r="I20" s="33"/>
      <c r="J20" s="37"/>
      <c r="K20" s="37"/>
      <c r="L20" s="37"/>
      <c r="M20" s="24"/>
    </row>
    <row r="21" spans="1:13" ht="36" customHeight="1" x14ac:dyDescent="0.2">
      <c r="A21" s="68"/>
      <c r="B21" s="17" t="s">
        <v>31</v>
      </c>
      <c r="C21" s="61">
        <f>C15+C17+C19</f>
        <v>32.5</v>
      </c>
      <c r="D21" s="19"/>
      <c r="E21" s="19"/>
      <c r="H21" s="39"/>
      <c r="I21" s="38"/>
      <c r="J21" s="37"/>
      <c r="K21" s="37"/>
      <c r="L21" s="37"/>
      <c r="M21" s="24"/>
    </row>
    <row r="22" spans="1:13" ht="72.75" customHeight="1" thickBot="1" x14ac:dyDescent="0.25">
      <c r="A22" s="69"/>
      <c r="B22" s="62"/>
      <c r="C22" s="4"/>
      <c r="D22" s="4"/>
      <c r="E22" s="4"/>
      <c r="H22" s="39"/>
      <c r="I22" s="36"/>
      <c r="J22" s="37"/>
      <c r="K22" s="37"/>
      <c r="L22" s="37"/>
      <c r="M22" s="24"/>
    </row>
    <row r="23" spans="1:13" ht="36.75" customHeight="1" thickBot="1" x14ac:dyDescent="0.25">
      <c r="A23" s="76" t="s">
        <v>28</v>
      </c>
      <c r="B23" s="77"/>
      <c r="C23" s="77"/>
      <c r="D23" s="78"/>
      <c r="E23" s="42">
        <f>$E$17+$E$15+$E$19</f>
        <v>68250</v>
      </c>
      <c r="G23" s="59"/>
      <c r="H23" s="39"/>
      <c r="I23" s="36"/>
      <c r="J23" s="37"/>
      <c r="K23" s="37"/>
      <c r="L23" s="37"/>
      <c r="M23" s="24"/>
    </row>
    <row r="24" spans="1:13" ht="30" customHeight="1" thickBot="1" x14ac:dyDescent="0.25">
      <c r="A24" s="76" t="s">
        <v>33</v>
      </c>
      <c r="B24" s="77"/>
      <c r="C24" s="77"/>
      <c r="D24" s="78"/>
      <c r="E24" s="42">
        <f>IF(C21&gt;0, ROUND(E23*0.19,2),E23)</f>
        <v>12967.5</v>
      </c>
      <c r="H24" s="38"/>
      <c r="I24" s="38"/>
      <c r="J24" s="38"/>
      <c r="K24" s="38"/>
      <c r="L24" s="32"/>
      <c r="M24" s="24"/>
    </row>
    <row r="25" spans="1:13" ht="36.75" customHeight="1" thickBot="1" x14ac:dyDescent="0.25">
      <c r="A25" s="70" t="s">
        <v>40</v>
      </c>
      <c r="B25" s="71"/>
      <c r="C25" s="71"/>
      <c r="D25" s="72"/>
      <c r="E25" s="52">
        <f>$E$23+$E$24</f>
        <v>81217.5</v>
      </c>
      <c r="H25" s="38"/>
      <c r="I25" s="38"/>
      <c r="J25" s="38"/>
      <c r="K25" s="38"/>
      <c r="L25" s="35"/>
      <c r="M25" s="24"/>
    </row>
    <row r="26" spans="1:13" ht="48.75" customHeight="1" thickTop="1" x14ac:dyDescent="0.2">
      <c r="A26" s="89" t="s">
        <v>39</v>
      </c>
      <c r="B26" s="90"/>
      <c r="C26" s="90"/>
      <c r="D26" s="91"/>
      <c r="E26" s="45">
        <f>$E$14+$E$25</f>
        <v>81217.5</v>
      </c>
      <c r="F26" s="24"/>
      <c r="G26" s="25"/>
      <c r="H26" s="26"/>
      <c r="I26" s="24"/>
      <c r="J26" s="24"/>
      <c r="K26" s="24"/>
      <c r="L26" s="24"/>
      <c r="M26" s="24"/>
    </row>
    <row r="27" spans="1:13" ht="15" thickBot="1" x14ac:dyDescent="0.25">
      <c r="A27" s="92"/>
      <c r="B27" s="93"/>
      <c r="C27" s="93"/>
      <c r="D27" s="94"/>
      <c r="E27" s="41" t="s">
        <v>38</v>
      </c>
      <c r="H27" s="24"/>
      <c r="I27" s="24"/>
      <c r="J27" s="24"/>
      <c r="K27" s="24"/>
      <c r="L27" s="24"/>
      <c r="M27" s="24"/>
    </row>
    <row r="28" spans="1:13" ht="20.25" customHeight="1" x14ac:dyDescent="0.2">
      <c r="A28" s="11"/>
      <c r="B28" s="11"/>
      <c r="C28" s="22"/>
      <c r="D28" s="22"/>
      <c r="E28" s="23"/>
      <c r="H28" s="12"/>
    </row>
    <row r="29" spans="1:13" ht="15" x14ac:dyDescent="0.25">
      <c r="A29" s="5" t="s">
        <v>5</v>
      </c>
    </row>
    <row r="30" spans="1:13" ht="29.25" customHeight="1" x14ac:dyDescent="0.2">
      <c r="A30" s="73" t="s">
        <v>41</v>
      </c>
      <c r="B30" s="73"/>
      <c r="C30" s="73"/>
      <c r="D30" s="73"/>
      <c r="E30" s="73"/>
    </row>
    <row r="31" spans="1:13" x14ac:dyDescent="0.2">
      <c r="A31" s="73" t="s">
        <v>26</v>
      </c>
      <c r="B31" s="73"/>
      <c r="C31" s="73"/>
      <c r="D31" s="73"/>
      <c r="E31" s="73"/>
    </row>
    <row r="32" spans="1:13" ht="46.5" customHeight="1" x14ac:dyDescent="0.2">
      <c r="A32" s="73"/>
      <c r="B32" s="73"/>
      <c r="C32" s="73"/>
      <c r="D32" s="73"/>
      <c r="E32" s="73"/>
    </row>
    <row r="33" spans="1:5" x14ac:dyDescent="0.2">
      <c r="A33" s="73"/>
      <c r="B33" s="73"/>
      <c r="C33" s="73"/>
      <c r="D33" s="73"/>
      <c r="E33" s="73"/>
    </row>
    <row r="34" spans="1:5" ht="17.25" customHeight="1" x14ac:dyDescent="0.2">
      <c r="A34" s="73"/>
      <c r="B34" s="73"/>
      <c r="C34" s="73"/>
      <c r="D34" s="73"/>
      <c r="E34" s="73"/>
    </row>
    <row r="35" spans="1:5" x14ac:dyDescent="0.2">
      <c r="A35" s="10"/>
      <c r="B35" s="10"/>
      <c r="C35" s="10"/>
      <c r="D35" s="10"/>
      <c r="E35" s="10"/>
    </row>
    <row r="36" spans="1:5" ht="15" x14ac:dyDescent="0.25">
      <c r="A36" s="44" t="s">
        <v>18</v>
      </c>
    </row>
    <row r="37" spans="1:5" ht="19.5" customHeight="1" x14ac:dyDescent="0.2">
      <c r="A37" s="73" t="s">
        <v>19</v>
      </c>
      <c r="B37" s="73"/>
      <c r="C37" s="73"/>
      <c r="D37" s="73"/>
      <c r="E37" s="73"/>
    </row>
    <row r="38" spans="1:5" x14ac:dyDescent="0.2">
      <c r="A38" s="73" t="s">
        <v>25</v>
      </c>
      <c r="B38" s="73"/>
      <c r="C38" s="73"/>
      <c r="D38" s="73"/>
      <c r="E38" s="73"/>
    </row>
    <row r="39" spans="1:5" ht="48" customHeight="1" x14ac:dyDescent="0.2">
      <c r="A39" s="74" t="s">
        <v>22</v>
      </c>
      <c r="B39" s="75"/>
      <c r="C39" s="75"/>
      <c r="D39" s="75"/>
      <c r="E39" s="75"/>
    </row>
    <row r="40" spans="1:5" x14ac:dyDescent="0.2">
      <c r="A40" s="13"/>
    </row>
    <row r="41" spans="1:5" ht="36" customHeight="1" x14ac:dyDescent="0.2">
      <c r="A41" s="65" t="s">
        <v>29</v>
      </c>
      <c r="B41" s="66"/>
      <c r="C41" s="66"/>
      <c r="D41" s="66"/>
      <c r="E41" s="66"/>
    </row>
    <row r="42" spans="1:5" ht="28.5" customHeight="1" x14ac:dyDescent="0.2">
      <c r="A42" s="64" t="s">
        <v>30</v>
      </c>
      <c r="B42" s="64"/>
      <c r="C42" s="64"/>
      <c r="D42" s="64"/>
      <c r="E42" s="64"/>
    </row>
    <row r="44" spans="1:5" ht="27.75" customHeight="1" x14ac:dyDescent="0.25">
      <c r="A44" s="63" t="s">
        <v>42</v>
      </c>
      <c r="B44" s="63"/>
      <c r="C44" s="63"/>
      <c r="D44" s="63"/>
      <c r="E44" s="63"/>
    </row>
  </sheetData>
  <mergeCells count="27">
    <mergeCell ref="A7:A8"/>
    <mergeCell ref="A26:D27"/>
    <mergeCell ref="C10:C11"/>
    <mergeCell ref="D10:D11"/>
    <mergeCell ref="E10:E11"/>
    <mergeCell ref="A9:A11"/>
    <mergeCell ref="A12:D12"/>
    <mergeCell ref="A13:D13"/>
    <mergeCell ref="A2:E2"/>
    <mergeCell ref="A1:E1"/>
    <mergeCell ref="A3:E3"/>
    <mergeCell ref="A5:A6"/>
    <mergeCell ref="B5:B6"/>
    <mergeCell ref="D5:D6"/>
    <mergeCell ref="A44:E44"/>
    <mergeCell ref="A42:E42"/>
    <mergeCell ref="A41:E41"/>
    <mergeCell ref="A15:A22"/>
    <mergeCell ref="A14:D14"/>
    <mergeCell ref="A37:E37"/>
    <mergeCell ref="A38:E38"/>
    <mergeCell ref="A39:E39"/>
    <mergeCell ref="A31:E34"/>
    <mergeCell ref="A30:E30"/>
    <mergeCell ref="A25:D25"/>
    <mergeCell ref="A23:D23"/>
    <mergeCell ref="A24:D24"/>
  </mergeCells>
  <printOptions horizontalCentered="1" verticalCentered="1"/>
  <pageMargins left="0.70866141732283472" right="0.70866141732283472" top="0.78740157480314965" bottom="0.78740157480314965" header="0.31496062992125984" footer="0.31496062992125984"/>
  <pageSetup paperSize="8" scale="81" orientation="portrait"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Tabelle1</vt:lpstr>
      <vt:lpstr>Tabelle1!_Ref21834867</vt:lpstr>
      <vt:lpstr>Tabelle1!Druckbereich</vt:lpstr>
    </vt:vector>
  </TitlesOfParts>
  <Company>Landratsamt Tirschenreuth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Malzer Stefanie</dc:creator>
  <cp:lastModifiedBy>Peterhans Stefan</cp:lastModifiedBy>
  <cp:lastPrinted>2026-02-25T09:54:33Z</cp:lastPrinted>
  <dcterms:created xsi:type="dcterms:W3CDTF">2023-04-18T09:22:38Z</dcterms:created>
  <dcterms:modified xsi:type="dcterms:W3CDTF">2026-02-25T09:54:46Z</dcterms:modified>
</cp:coreProperties>
</file>