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Vergabestelle\WLF\"/>
    </mc:Choice>
  </mc:AlternateContent>
  <xr:revisionPtr revIDLastSave="0" documentId="8_{D54A3E27-529D-4242-8BBC-7FC052398B6D}" xr6:coauthVersionLast="47" xr6:coauthVersionMax="47" xr10:uidLastSave="{00000000-0000-0000-0000-000000000000}"/>
  <bookViews>
    <workbookView xWindow="-113" yWindow="-113" windowWidth="24267" windowHeight="13023" tabRatio="727" xr2:uid="{00000000-000D-0000-FFFF-FFFF00000000}"/>
  </bookViews>
  <sheets>
    <sheet name="Los 1 Fahrgestell" sheetId="1" r:id="rId1"/>
    <sheet name="Los 2 Abrollkipper" sheetId="10" r:id="rId2"/>
    <sheet name="Los 3 Fw-Technik u Beladung" sheetId="11" r:id="rId3"/>
  </sheets>
  <definedNames>
    <definedName name="_xlnm.Print_Titles" localSheetId="0">'Los 1 Fahrgestell'!$1:$2</definedName>
    <definedName name="_xlnm.Print_Titles" localSheetId="1">'Los 2 Abrollkipper'!$2:$2</definedName>
    <definedName name="_xlnm.Print_Titles" localSheetId="2">'Los 3 Fw-Technik u Beladung'!$2:$2</definedName>
    <definedName name="Z_9F17F363_9C84_48C4_9AB9_0319FB9EDB50_.wvu.PrintTitles" localSheetId="0" hidden="1">'Los 1 Fahrgestell'!$1:$2</definedName>
  </definedNames>
  <calcPr calcId="191029"/>
  <customWorkbookViews>
    <customWorkbookView name="Richard Schrank - Persönliche Ansicht" guid="{9F17F363-9C84-48C4-9AB9-0319FB9EDB50}" mergeInterval="0" personalView="1" maximized="1" windowWidth="1676" windowHeight="825" tabRatio="72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6" i="11" l="1"/>
  <c r="F55" i="11"/>
  <c r="F95" i="11"/>
  <c r="L91" i="10"/>
  <c r="G171" i="1"/>
  <c r="G169" i="1"/>
  <c r="G167" i="1"/>
  <c r="K165" i="1"/>
  <c r="F43" i="11"/>
  <c r="K91" i="10"/>
  <c r="J99" i="11"/>
  <c r="F25" i="11"/>
  <c r="G93" i="10"/>
  <c r="G50" i="10" l="1"/>
  <c r="G97" i="1"/>
  <c r="G96" i="1"/>
  <c r="G88" i="1"/>
  <c r="G87" i="1"/>
  <c r="F97" i="11"/>
  <c r="F94" i="11"/>
  <c r="F93" i="11"/>
  <c r="F92" i="11"/>
  <c r="F75" i="11"/>
  <c r="F74" i="11"/>
  <c r="F73" i="11"/>
  <c r="F72" i="11"/>
  <c r="F71" i="11"/>
  <c r="F76" i="11"/>
  <c r="F70" i="11"/>
  <c r="F77" i="11"/>
  <c r="F78" i="11"/>
  <c r="F84" i="11"/>
  <c r="F83" i="11"/>
  <c r="F82" i="11"/>
  <c r="F81" i="11"/>
  <c r="F80" i="11"/>
  <c r="F79" i="11"/>
  <c r="F85" i="11"/>
  <c r="F86" i="11"/>
  <c r="F88" i="11"/>
  <c r="F87" i="11"/>
  <c r="F90" i="11"/>
  <c r="F89" i="11"/>
  <c r="F66" i="11" l="1"/>
  <c r="F65" i="11"/>
  <c r="F64" i="11"/>
  <c r="F63" i="11"/>
  <c r="F62" i="11"/>
  <c r="F61" i="11"/>
  <c r="F60" i="11"/>
  <c r="F59" i="11"/>
  <c r="F58" i="11"/>
  <c r="F56" i="11"/>
  <c r="F54" i="11"/>
  <c r="F53" i="11"/>
  <c r="F51" i="11"/>
  <c r="F50" i="11"/>
  <c r="F49" i="11"/>
  <c r="F48" i="11"/>
  <c r="F47" i="11"/>
  <c r="F44" i="11"/>
  <c r="F42" i="11"/>
  <c r="F41" i="11"/>
  <c r="F40" i="11"/>
  <c r="F39" i="11"/>
  <c r="F38" i="11"/>
  <c r="F35" i="11"/>
  <c r="F34" i="11"/>
  <c r="F33" i="11"/>
  <c r="F31" i="11"/>
  <c r="F30" i="11"/>
  <c r="F29" i="11"/>
  <c r="F28" i="11"/>
  <c r="F27" i="11"/>
  <c r="F26" i="11"/>
  <c r="F24" i="11"/>
  <c r="F23" i="11"/>
  <c r="F22" i="11"/>
  <c r="F21" i="11"/>
  <c r="F20" i="11"/>
  <c r="F19" i="11"/>
  <c r="G89" i="10"/>
  <c r="G88" i="10"/>
  <c r="G87" i="10"/>
  <c r="G83" i="10"/>
  <c r="G79" i="10"/>
  <c r="G78" i="10"/>
  <c r="G77" i="10"/>
  <c r="G76" i="10"/>
  <c r="G75" i="10"/>
  <c r="G74" i="10"/>
  <c r="G73" i="10"/>
  <c r="G72" i="10"/>
  <c r="G71" i="10"/>
  <c r="G59" i="10"/>
  <c r="G58" i="10"/>
  <c r="G56" i="10"/>
  <c r="G55" i="10"/>
  <c r="G54" i="10"/>
  <c r="G53" i="10"/>
  <c r="G44" i="10"/>
  <c r="G43" i="10"/>
  <c r="G41" i="10"/>
  <c r="G40" i="10"/>
  <c r="G39" i="10"/>
  <c r="G35" i="10"/>
  <c r="G34" i="10"/>
  <c r="G33" i="10"/>
  <c r="G32" i="10"/>
  <c r="G31" i="10"/>
  <c r="G30" i="10"/>
  <c r="G29" i="10"/>
  <c r="G28" i="10"/>
  <c r="G27" i="10"/>
  <c r="G26" i="10"/>
  <c r="G25" i="10"/>
  <c r="G22" i="10"/>
  <c r="G21" i="10"/>
  <c r="G20" i="10"/>
  <c r="G19" i="10"/>
  <c r="G18" i="10"/>
  <c r="F15" i="11"/>
  <c r="G107" i="1"/>
  <c r="G152" i="1"/>
  <c r="G134" i="1"/>
  <c r="G133" i="1"/>
  <c r="G52" i="1"/>
  <c r="G24" i="1"/>
  <c r="G71" i="1"/>
  <c r="G70" i="1"/>
  <c r="G69" i="1"/>
  <c r="G68" i="1"/>
  <c r="G66" i="1"/>
  <c r="G65" i="1"/>
  <c r="G64" i="1"/>
  <c r="G61" i="1"/>
  <c r="G60" i="1"/>
  <c r="G59" i="1"/>
  <c r="G58" i="1"/>
  <c r="G55" i="1"/>
  <c r="G54" i="1"/>
  <c r="G53" i="1"/>
  <c r="G51" i="1"/>
  <c r="G50" i="1"/>
  <c r="G49" i="1"/>
  <c r="G47" i="1"/>
  <c r="G46" i="1"/>
  <c r="G45" i="1"/>
  <c r="G44" i="1"/>
  <c r="G43" i="1"/>
  <c r="G42" i="1"/>
  <c r="G37" i="1"/>
  <c r="G36" i="1"/>
  <c r="G32" i="1"/>
  <c r="G29" i="1"/>
  <c r="G26" i="1"/>
  <c r="G16" i="1"/>
  <c r="G25" i="1"/>
  <c r="G23" i="1"/>
  <c r="G22" i="1"/>
  <c r="G21" i="1"/>
  <c r="G19" i="1"/>
  <c r="G18" i="1"/>
  <c r="G17" i="1"/>
  <c r="G106" i="1"/>
  <c r="G105" i="1"/>
  <c r="G104" i="1"/>
  <c r="G91" i="1"/>
  <c r="G90" i="1"/>
  <c r="G89" i="1"/>
  <c r="G86" i="1"/>
  <c r="G85" i="1"/>
  <c r="G82" i="1"/>
  <c r="G81" i="1"/>
  <c r="G80" i="1"/>
  <c r="F14" i="11" l="1"/>
  <c r="F13" i="11"/>
  <c r="F7" i="11"/>
  <c r="G42" i="10" l="1"/>
  <c r="G6" i="10"/>
  <c r="G7" i="10"/>
  <c r="G151" i="1" l="1"/>
  <c r="F6" i="11" l="1"/>
  <c r="F17" i="11" l="1"/>
  <c r="F18" i="11"/>
  <c r="G8" i="10" l="1"/>
  <c r="G16" i="10"/>
  <c r="G51" i="10"/>
  <c r="G49" i="10"/>
  <c r="G24" i="10"/>
  <c r="G17" i="10"/>
  <c r="F46" i="11"/>
  <c r="F37" i="11"/>
  <c r="F12" i="11"/>
  <c r="F10" i="11"/>
  <c r="F9" i="11"/>
  <c r="F8" i="11"/>
  <c r="F101" i="11" l="1"/>
  <c r="F103" i="11" s="1"/>
  <c r="F105" i="11" s="1"/>
  <c r="F107" i="11" s="1"/>
  <c r="G62" i="1"/>
  <c r="G145" i="1"/>
  <c r="G110" i="1"/>
  <c r="G78" i="1"/>
  <c r="G63" i="1"/>
  <c r="G62" i="10" l="1"/>
  <c r="G65" i="10"/>
  <c r="G66" i="10"/>
  <c r="G64" i="10"/>
  <c r="G63" i="10"/>
  <c r="G52" i="10"/>
  <c r="G36" i="10" l="1"/>
  <c r="G70" i="10" l="1"/>
  <c r="G69" i="10"/>
  <c r="G68" i="10"/>
  <c r="G86" i="10" l="1"/>
  <c r="G85" i="10"/>
  <c r="G61" i="10"/>
  <c r="G48" i="10"/>
  <c r="G46" i="10"/>
  <c r="G38" i="10"/>
  <c r="G15" i="10"/>
  <c r="G9" i="10"/>
  <c r="G5" i="10"/>
  <c r="G95" i="10" l="1"/>
  <c r="G97" i="10" s="1"/>
  <c r="G99" i="10" s="1"/>
  <c r="G160" i="1" l="1"/>
  <c r="G159" i="1"/>
  <c r="G158" i="1"/>
  <c r="G157" i="1"/>
  <c r="G156" i="1"/>
  <c r="G153" i="1"/>
  <c r="G150" i="1"/>
  <c r="G149" i="1"/>
  <c r="G146" i="1"/>
  <c r="G144" i="1"/>
  <c r="G143" i="1"/>
  <c r="G142" i="1"/>
  <c r="G141" i="1"/>
  <c r="G140" i="1"/>
  <c r="G122" i="1"/>
  <c r="G137" i="1"/>
  <c r="G136" i="1"/>
  <c r="G135" i="1"/>
  <c r="G132" i="1"/>
  <c r="G131" i="1"/>
  <c r="G130" i="1"/>
  <c r="G129" i="1"/>
  <c r="G128" i="1"/>
  <c r="G127" i="1"/>
  <c r="G126" i="1"/>
  <c r="G125" i="1"/>
  <c r="G124" i="1"/>
  <c r="G123" i="1"/>
  <c r="G121" i="1"/>
  <c r="G118" i="1"/>
  <c r="G117" i="1"/>
  <c r="G116" i="1"/>
  <c r="G115" i="1"/>
  <c r="G114" i="1"/>
  <c r="G113" i="1"/>
  <c r="G112" i="1"/>
  <c r="G111" i="1"/>
  <c r="G103" i="1"/>
  <c r="G102" i="1"/>
  <c r="G101" i="1"/>
  <c r="G100" i="1"/>
  <c r="G99" i="1"/>
  <c r="G98" i="1"/>
  <c r="G95" i="1"/>
  <c r="G94" i="1"/>
  <c r="G84" i="1"/>
  <c r="G83" i="1"/>
  <c r="G79" i="1"/>
  <c r="G41" i="1"/>
  <c r="G40" i="1"/>
  <c r="G39" i="1"/>
  <c r="G38" i="1"/>
  <c r="G76" i="1"/>
  <c r="G11" i="1" l="1"/>
  <c r="G155" i="1"/>
  <c r="G148" i="1"/>
  <c r="G139" i="1"/>
  <c r="G120" i="1"/>
  <c r="G109" i="1"/>
  <c r="G93" i="1"/>
  <c r="G77" i="1"/>
  <c r="G75" i="1"/>
  <c r="G72" i="1"/>
  <c r="G57" i="1"/>
  <c r="G30" i="1"/>
  <c r="G28" i="1"/>
  <c r="G20" i="1"/>
  <c r="G173" i="1" l="1"/>
  <c r="K99" i="11" l="1"/>
</calcChain>
</file>

<file path=xl/sharedStrings.xml><?xml version="1.0" encoding="utf-8"?>
<sst xmlns="http://schemas.openxmlformats.org/spreadsheetml/2006/main" count="1815" uniqueCount="588">
  <si>
    <t>Gesamtsumme brutto Teil C 1</t>
  </si>
  <si>
    <t>3.1</t>
  </si>
  <si>
    <t>3.2</t>
  </si>
  <si>
    <t>3.3</t>
  </si>
  <si>
    <t>3.4</t>
  </si>
  <si>
    <t>3.5</t>
  </si>
  <si>
    <t>3.6</t>
  </si>
  <si>
    <t>3.7</t>
  </si>
  <si>
    <t>3.8</t>
  </si>
  <si>
    <t>3.9</t>
  </si>
  <si>
    <t>Kurztext</t>
  </si>
  <si>
    <t>Menge</t>
  </si>
  <si>
    <t>Einheitspreis €</t>
  </si>
  <si>
    <t>Gesamtpreis €</t>
  </si>
  <si>
    <t>Position</t>
  </si>
  <si>
    <t>1.1</t>
  </si>
  <si>
    <t>1.2</t>
  </si>
  <si>
    <t>1.3</t>
  </si>
  <si>
    <t>1.4</t>
  </si>
  <si>
    <t>1.5</t>
  </si>
  <si>
    <t>2.1</t>
  </si>
  <si>
    <t>2.2</t>
  </si>
  <si>
    <t>2.3</t>
  </si>
  <si>
    <t>2.4</t>
  </si>
  <si>
    <t>erfüllt JA / Nein</t>
  </si>
  <si>
    <t>Sonstiges</t>
  </si>
  <si>
    <t>Umsatzsteuer</t>
  </si>
  <si>
    <t>Bemerkungen</t>
  </si>
  <si>
    <t xml:space="preserve">Fahrgestell - Grundpreis </t>
  </si>
  <si>
    <t>2</t>
  </si>
  <si>
    <t>1</t>
  </si>
  <si>
    <t>Allgemeine Anforderungen</t>
  </si>
  <si>
    <t>3</t>
  </si>
  <si>
    <t>4</t>
  </si>
  <si>
    <t>5</t>
  </si>
  <si>
    <t>6</t>
  </si>
  <si>
    <t>7</t>
  </si>
  <si>
    <t>8</t>
  </si>
  <si>
    <t>9</t>
  </si>
  <si>
    <t>10</t>
  </si>
  <si>
    <t>Fahrerhaus außen</t>
  </si>
  <si>
    <t>Fahrerhaus innen</t>
  </si>
  <si>
    <t>12</t>
  </si>
  <si>
    <t>13</t>
  </si>
  <si>
    <t>14</t>
  </si>
  <si>
    <t>6.1</t>
  </si>
  <si>
    <t>6.2</t>
  </si>
  <si>
    <t>8.1</t>
  </si>
  <si>
    <t>8.2</t>
  </si>
  <si>
    <t>8.3</t>
  </si>
  <si>
    <t>8.4</t>
  </si>
  <si>
    <t>8.5</t>
  </si>
  <si>
    <t>7.1</t>
  </si>
  <si>
    <t>7.2</t>
  </si>
  <si>
    <t>7.3</t>
  </si>
  <si>
    <t>7.4</t>
  </si>
  <si>
    <t>9.1</t>
  </si>
  <si>
    <t>9.2</t>
  </si>
  <si>
    <t>9.3</t>
  </si>
  <si>
    <t>9.4</t>
  </si>
  <si>
    <t>9.5</t>
  </si>
  <si>
    <t>9.6</t>
  </si>
  <si>
    <t>10.1</t>
  </si>
  <si>
    <t>10.2</t>
  </si>
  <si>
    <t>10.3</t>
  </si>
  <si>
    <t>10.4</t>
  </si>
  <si>
    <t>10.5</t>
  </si>
  <si>
    <t>10.6</t>
  </si>
  <si>
    <t>10.7</t>
  </si>
  <si>
    <t>10.8</t>
  </si>
  <si>
    <t>10.9</t>
  </si>
  <si>
    <t>10.10</t>
  </si>
  <si>
    <t>11.1</t>
  </si>
  <si>
    <t>11.2</t>
  </si>
  <si>
    <t>11.3</t>
  </si>
  <si>
    <t>11.4</t>
  </si>
  <si>
    <t>11.5</t>
  </si>
  <si>
    <t>11.6</t>
  </si>
  <si>
    <t>11.7</t>
  </si>
  <si>
    <t>11.8</t>
  </si>
  <si>
    <t>11.9</t>
  </si>
  <si>
    <t>11.10</t>
  </si>
  <si>
    <t>11.11</t>
  </si>
  <si>
    <t>11.13</t>
  </si>
  <si>
    <t>11.14</t>
  </si>
  <si>
    <t>11.15</t>
  </si>
  <si>
    <t>11.16</t>
  </si>
  <si>
    <t>11.17</t>
  </si>
  <si>
    <t>12.1</t>
  </si>
  <si>
    <t>12.2</t>
  </si>
  <si>
    <t>12.3</t>
  </si>
  <si>
    <t>12.4</t>
  </si>
  <si>
    <t>12.5</t>
  </si>
  <si>
    <t>12.6</t>
  </si>
  <si>
    <t>12.7</t>
  </si>
  <si>
    <t>12.8</t>
  </si>
  <si>
    <t>13.1</t>
  </si>
  <si>
    <t>13.2</t>
  </si>
  <si>
    <t>13.3</t>
  </si>
  <si>
    <t>14.1</t>
  </si>
  <si>
    <t>14.2</t>
  </si>
  <si>
    <t>14.3</t>
  </si>
  <si>
    <t>14.4</t>
  </si>
  <si>
    <t>14.5</t>
  </si>
  <si>
    <t>14.6</t>
  </si>
  <si>
    <t>14.8</t>
  </si>
  <si>
    <t>3.10</t>
  </si>
  <si>
    <t>3.11</t>
  </si>
  <si>
    <t>3.12</t>
  </si>
  <si>
    <t>3.13</t>
  </si>
  <si>
    <t>4.1</t>
  </si>
  <si>
    <t>4.2</t>
  </si>
  <si>
    <t>5.1</t>
  </si>
  <si>
    <t>6.3</t>
  </si>
  <si>
    <t>Ja</t>
  </si>
  <si>
    <t>Nein</t>
  </si>
  <si>
    <t>3.14</t>
  </si>
  <si>
    <t>4.3</t>
  </si>
  <si>
    <t>4.4</t>
  </si>
  <si>
    <t>4.5</t>
  </si>
  <si>
    <t>6.4</t>
  </si>
  <si>
    <t>6.5</t>
  </si>
  <si>
    <t>6.6</t>
  </si>
  <si>
    <t>8.7</t>
  </si>
  <si>
    <t>6.7</t>
  </si>
  <si>
    <t>8.6</t>
  </si>
  <si>
    <t>9.7</t>
  </si>
  <si>
    <t>9.8</t>
  </si>
  <si>
    <t>9.9</t>
  </si>
  <si>
    <t>9.10</t>
  </si>
  <si>
    <t>8.8</t>
  </si>
  <si>
    <t>Punkte max.</t>
  </si>
  <si>
    <t>Punkte ist</t>
  </si>
  <si>
    <t>ccm</t>
  </si>
  <si>
    <t>8.9</t>
  </si>
  <si>
    <t>8.10</t>
  </si>
  <si>
    <t>8.11</t>
  </si>
  <si>
    <t>8.12</t>
  </si>
  <si>
    <t>8.13</t>
  </si>
  <si>
    <t>15</t>
  </si>
  <si>
    <t xml:space="preserve">Lieferzeit  </t>
  </si>
  <si>
    <t>Summe Wertungspunkte</t>
  </si>
  <si>
    <t>1.6</t>
  </si>
  <si>
    <t>1.7</t>
  </si>
  <si>
    <t>1.8</t>
  </si>
  <si>
    <t>1.9</t>
  </si>
  <si>
    <t>0</t>
  </si>
  <si>
    <t>Los 1 - Fahrgestell</t>
  </si>
  <si>
    <t>4.6</t>
  </si>
  <si>
    <t>4.7</t>
  </si>
  <si>
    <t>11</t>
  </si>
  <si>
    <t>8.14</t>
  </si>
  <si>
    <t>8.15</t>
  </si>
  <si>
    <t>Lieferzeit</t>
  </si>
  <si>
    <t>15.1</t>
  </si>
  <si>
    <t>Lackierung / Korrosionsschutz / Beklebung</t>
  </si>
  <si>
    <t>6.8</t>
  </si>
  <si>
    <t>6.9</t>
  </si>
  <si>
    <t>7.5</t>
  </si>
  <si>
    <t>7.6</t>
  </si>
  <si>
    <t>2.5</t>
  </si>
  <si>
    <t>2.6</t>
  </si>
  <si>
    <t>2.7</t>
  </si>
  <si>
    <t>2.8</t>
  </si>
  <si>
    <t>Teil C 1</t>
  </si>
  <si>
    <t>Teil C 2</t>
  </si>
  <si>
    <t>Teil C 3</t>
  </si>
  <si>
    <t>Feuerwehrtechnische Beladung</t>
  </si>
  <si>
    <t>Offen liegende Radmuttern (z.B. an der Vorderachse) sind mit Radmutternabdeckung auszustatten.</t>
  </si>
  <si>
    <t>Optional:
Lose Lieferung von einem Satz Schneeketten (mit Schnellmontage-einrichtung) in stabiler Tragetasche, geeignet für die Vorderräder und äußeren angetriebenen Hinterräder. Die Montage muss im Stand möglich sein.</t>
  </si>
  <si>
    <t>Fahrer- und Beifahrersitz sind wie folgt zu gestalten:
•	Komfort-Fahrersitz
•	vielfach verstellbar (Lehnen-Neigung, vertikal, horizontal, Sitzkissentiefe und -neigung)
•	luftgefedert, auf das Fahrergewicht einstellbar
•	horizontale Federung mit Abschaltmöglichkeit
•	einstellbare Lendenwirbelstütze
•	Schnellabsenkung
•	Klappbare Armlehnen
•	Dreipunkt-Automatiksicherheitsgurt, in den Sitz integrierte Ausführung
•	Kopfstütze als in den Sitz integrierte Ausführung</t>
  </si>
  <si>
    <t>Wartungs- und reinigungsfreundliche Innenausstattung inkl. Sitzbezüge und Verkleidungen:
•	verschmutzungsunempfindliche Ausführung und Farbgebung
•	leicht zu reinigen
•	verschleißarme, langlebige Materialien</t>
  </si>
  <si>
    <t>Vollständige Innenverkleidung inkl. Dachhimmel</t>
  </si>
  <si>
    <t>Bodenbelag aus pflegeleichtem, strapazierfähigem Kunststoff ausgeführt</t>
  </si>
  <si>
    <t>Heizungs- und Lüftungsanlage 
•	mit Staub- und Pollenfilter</t>
  </si>
  <si>
    <t>Leseleuchte am Fahrer- und Beifahrerplatz</t>
  </si>
  <si>
    <t>Steckdose im Fahrerhaus 
•	12V 2-polig; 24V 2-polig</t>
  </si>
  <si>
    <t>Innenbeleuchtung rot/weiß</t>
  </si>
  <si>
    <t>Zwei Fahrzeugschlüssel zusätzlich</t>
  </si>
  <si>
    <t>UKW/DAB und DAB+ -CD-Radioanlage mit automatischer Senderidentifikation; Bluetooth-Schnittstelle; integriertes Navigationssystem und Freisprechsystem für mobile Telefonie via Bluetooth</t>
  </si>
  <si>
    <t>Die Anforderungen an die passive Sicherheit des Fahrerhauses nach UN-Verordnung ECE-R 29 sind einzuhalten.</t>
  </si>
  <si>
    <t>Vollständige getönte Verglasung der Fahrerkabine:
•	Verbundglas-Windschutzscheibe
•	Seitenverglasung
•	Rückwandfenster über nahezu die gesamte Rückwandbreite
•	Wärmeschutzverglasung an allen Scheiben
Ergänzend zur DIN 14 505 Abschnitt 4.3.1 sind mindestens zwei Fenster bzw. ein großflächiges Fenster in der Rückwand des Fahrerhauses vorzusehen.</t>
  </si>
  <si>
    <t>Kipphydraulik geeignet zum Anheben des Fahrerhauses</t>
  </si>
  <si>
    <t>Rutschfester Auftritt an der Fahrzeugfront und Haltegriff zur Scheibenreinigung</t>
  </si>
  <si>
    <t>Die beiden Fahrzeugtüren sind mit einer Zentralverriegelung zu verschließen. Sämtliche Auftritte zur Kabine sind ergonomisch und rutschfrei zu gestalten. Die Fahrzeugschlüssel sind in dreifacher Ausführung mitzuliefern.</t>
  </si>
  <si>
    <t>Sonnenblende über der Frontscheibe am Fahrerhaus außen</t>
  </si>
  <si>
    <t>Beheizbare Windschutzscheibe</t>
  </si>
  <si>
    <t>Sämtliche Schnittstellen für den Auftragnehmer für LOS 2 sind freizugeben.</t>
  </si>
  <si>
    <t>Lackierung des gesamten Fahrzeuges (verkehrsrot). Auf Strukturlackierung ist soweit als möglich zu verzichten. Ist diese vorgesehen, sind für die umlaufende Konturmarkierung Freiräume vorzurichten.                                     RAL 3020 (verkehrsrot)</t>
  </si>
  <si>
    <t>Stoßfänger, Kotflügel und Einstiege                                                RAL 9010 (reinweiß)</t>
  </si>
  <si>
    <t>Sämtliche für den Betrieb notwendigen Abnahmen und Prüfungen sind durchzuführen.</t>
  </si>
  <si>
    <t>Angabe der nächstgelegenen, autorisierten Vertragswerkstätte (Firmensitz, Anschrift)</t>
  </si>
  <si>
    <t>Angabe der Garantiedauer gegen Durchrosten für das gesamte Fahrzeug.
Mindestanforderung: 60 Monate</t>
  </si>
  <si>
    <t xml:space="preserve">Druckluft- und Bremsanlage </t>
  </si>
  <si>
    <t>Zweikreis-Zweileitungsbremsanlage gemäß EG-Richtlinie mit elektronischer Ansteuerung</t>
  </si>
  <si>
    <t>Die Druckluftbeschaffungsanlage ist dem erhöhten Luftbedarf des Fahrzeuges (Luftfederung, Anhängerbetrieb, pneumatische Zusatzausrüstungen) anzupassen</t>
  </si>
  <si>
    <t>Bremsprüfanschlüsse zur Durchführung der Bremsenuntersuchung an gut zugänglicher Stelle</t>
  </si>
  <si>
    <t>Automatisch lastabhängige Bremskraftregelung</t>
  </si>
  <si>
    <t>Zweileitungs-Anhängerbremsanschlüsse
•	getrennte Anschlüsse für Brems- und Vorratsleitung
•	Kupplungskopf Vorrat rot
•	Kupplungskopf Bremse gelb
•	zusätzlich Duo-Matic Schnellkupplung</t>
  </si>
  <si>
    <t>Reifenfüllanschluss an gut zugänglicher Stelle
•	der Anschluss ist gut sichtbar und dauerhaft zu kennzeichnen
•	ein passender Füllschlauch (Länge 10 m) mit integriertem Manometer ist mitzuliefern</t>
  </si>
  <si>
    <t>Anschluss zum Lösen des Federspeichers beim Abschleppen im Bereich der Frontklappe - der Anschluss ist gut sichtbar und dauerhaft zu kennzeichnen.</t>
  </si>
  <si>
    <t>Im Bereich der vorderen Rangierkupplung ist eine Vorratsleitung mir einem Kupplungskopf Vorrat rot vorzusehen.</t>
  </si>
  <si>
    <t>Fahrgestellhersteller:</t>
  </si>
  <si>
    <t>Fahrgestelltyp:</t>
  </si>
  <si>
    <t>Motortyp / Leistung:</t>
  </si>
  <si>
    <t>kg                            kg                          kg</t>
  </si>
  <si>
    <t>Dem Angebot ist eine Fahrgestell-Zeichnung mit den wichtigsten Abmessungen und eingetragenen Parametern hinsichtlich Massen beizulegen. Dabei sollen mindestens folgende Aspekte berücksichtigt werden:
•	Gesamtabmessungen (Länge, Breite, Höhe)
•	Radstände
•	vorderer und hinterer Überhang des Fahrgestells
•	Anteil der Leermasse des Fahrzeugs auf der Vorderachse
•	Anteil der Leermasse des Fahrzeugs auf den Hinterachsen
•	Gesamtmasse des fahrbereiten Fahrgestells in der angebotenen Ausführung und mit den angebotenen Ausstattungen
•	erlaubter Abstand Mitte Vorderachse zum ersten Aufbau (Hakengerät hinter dem Fahrerhaus gem. Los 2)</t>
  </si>
  <si>
    <t xml:space="preserve">Motorisierung </t>
  </si>
  <si>
    <t>Dem Angebot ist eine für den angebotenen Motor gültige Drehmoment-Drehzahl-Kennlinie sowie eine Leistungskurve beizulegen.</t>
  </si>
  <si>
    <t>Luftfilter: Trockenluftfilter mit hochgezogener Luftansaugung</t>
  </si>
  <si>
    <t>Partikelfilter</t>
  </si>
  <si>
    <t>SCR-System, mit Heizsystem soweit erforderlich</t>
  </si>
  <si>
    <t>Ein in der Verordnung (EU 582/2011) beschriebenes System zur On-Board-Diagnose ist einzubauen.</t>
  </si>
  <si>
    <t>Die Abgasanlage ist so auszuführen, dass die Montage der Aufbauten gemäß Los 2 sowie sämtlicher Aufbaukomponenten uneingeschränkt möglich sind. Die nötigen Baufreiräume am Fahrgestell sind Seitens des Fahrgestelllieferanten sicherzustellen. Ggf. nötige Umbau- und Anpassungsarbeiten gehen zu Lasten des Fahrgestelllieferanten. Unnötige Leerräume zwischen Fahrerkabine und Aufbau dürfen nicht entstehen.</t>
  </si>
  <si>
    <t>Ohne Drehmomentreduzierung bei Grenzwertüberschreitungen der Stickoxidsensoren</t>
  </si>
  <si>
    <t>Elektronische Drehzahlregelung und -begrenzung mit der Möglichkeit zur Festlegung einer Zwischendrehzahl, geeignet zum Betrieb sämtlicher Fahrzeugaufbauten aus Los 2</t>
  </si>
  <si>
    <t>Geräuscharm gemäß Geräuschklasse G 1 Anlage XIV zu 
§ 48 StVZO einschließlich Eintragung in die Fahrzeugpapiere</t>
  </si>
  <si>
    <t>Getriebe und Antriebsstrang</t>
  </si>
  <si>
    <t>Differentialsperre an der angetriebenen Hinterachse inkl. Schalter und gut sichtbare Funktionsanzeige am Armaturenbrett</t>
  </si>
  <si>
    <t>Bereifung</t>
  </si>
  <si>
    <t xml:space="preserve">Rahmen, Fahrwerk und Bereifung </t>
  </si>
  <si>
    <t>Verstärkte Blattfederung an Vorderachse, Vorderachslast erhöht für den Aufbau einer Wechselladeeinrichtung für Abrollbehälter</t>
  </si>
  <si>
    <t>Entlastungsmöglichkeit der Nachlaufachse beim Anfahren (Anfahrhilfe); Bedienung mittels Schalter am Armaturenbrett</t>
  </si>
  <si>
    <t>Auslegung des Fahrwerks für Aufbauten mit hohem Schwerpunkt (Wankstabilisierung)</t>
  </si>
  <si>
    <t>Vorderer Unterfahrschutz gemäß § 32b StVZO sowie Richtlinie 2000/40/EG</t>
  </si>
  <si>
    <t>An der Fahrzeugfront und am -heck müssen jeweils zwei Schäkel nach DIN 82103 in geschweifter Form mit einer zulässigen Zugkraft von 50 kN je Schäkel bei geradem Zug angebracht werden. Diese Anschlageinrichtungen müssen mit der zulässigen Zugkraft und dem zulässigen Schrägzugwinkel gekennzeichnet werden. Eine Beschädigung von Fahrzeugteilen (z. B. Stoßfänger usw.) muss beim Einsatz von Anschlagseilen und Bandschlingen zuverlässig verhindert werden.</t>
  </si>
  <si>
    <t>Stahlstoßfänger vorne</t>
  </si>
  <si>
    <t>Elektrische Komponenten</t>
  </si>
  <si>
    <t xml:space="preserve">Assistenzsysteme </t>
  </si>
  <si>
    <t>Anti-Blockier-System (ABS)</t>
  </si>
  <si>
    <t>Antriebs-Schlupf-Regelung (ASR)</t>
  </si>
  <si>
    <t>Geschwindigkeitsregelanlage (Tempomat)</t>
  </si>
  <si>
    <t>Elektronisches Stabilitätsprogramm (ESP)</t>
  </si>
  <si>
    <t>Notbremsassistent 
(eine Funktionsbeschreibung ist dem Angebot beizulegen)</t>
  </si>
  <si>
    <t>Berganfahrassistent</t>
  </si>
  <si>
    <t>Digitale Achslastanzeige</t>
  </si>
  <si>
    <t>8.16</t>
  </si>
  <si>
    <t>9.11</t>
  </si>
  <si>
    <t>9.12</t>
  </si>
  <si>
    <t>9.13</t>
  </si>
  <si>
    <t>9.14</t>
  </si>
  <si>
    <t>11.12</t>
  </si>
  <si>
    <t>13.4</t>
  </si>
  <si>
    <t>14.7</t>
  </si>
  <si>
    <t>14.9</t>
  </si>
  <si>
    <t>Abrollkipperaufbau, technische Daten</t>
  </si>
  <si>
    <t>Das Gesamtfahrzeug (Fahrgestell von Los 1 mit Aufbau von Los 2) muss mit aufgezogenen Behältern (Außenlänge l2 nach DIN 14 505 6.900 mm) eine Gesamtlänge von ≤ 10.000 mm einhalten.</t>
  </si>
  <si>
    <t xml:space="preserve">Mechanische Ausführung </t>
  </si>
  <si>
    <t xml:space="preserve">Hydraulikanlage am Abrollkipperaufbau                      </t>
  </si>
  <si>
    <t>Die Hydraulikanlage ist bei Erreichen der Endstellung durch Endschalter bzw. Sicherheitsventile abzustellen.</t>
  </si>
  <si>
    <t>Die Zugkraft für den Hakenausleger muss selbsttätig unterbrochen werden, wenn der Abrollbehälter die Verriegelung in Fahrstellung erreicht hat.</t>
  </si>
  <si>
    <t>Hydraulikzylinder in hochfester, verschleißarmer Ausführung:
•	Lasthalteventile (Rohrbruchsicherungen) an allen Zylindern
•	der Gleichlauf von parallel angeordneten Hydraulikzylindern ist durch geeignete Maßnahmen dauerhaft sicherzustellen
•	Endlagendämpfung für die Hydraulikzylinder
•	Dichtungen geeignet für Einsatz in staubiger Umgebung</t>
  </si>
  <si>
    <t>Es sind ausschließlich hochwertige Hydraulikkomponenten (Hydraulikzylinder, Steuerblöcke, Ventile etc.) zu verbauen, die eine langfristige Dichtigkeit und Funktionssicherheit der Anlage sicherstellen.</t>
  </si>
  <si>
    <t>Automatische Dämpfung und Reduzierung der Absenkgeschwindigkeit vor Ablage auf die Auflageböcke.</t>
  </si>
  <si>
    <t>Maßnahmen zur Minimierung der Schallemissionen, insbesondere durch:
•	große Querschnitte an Leitungen und Ventilen
•	lärmarme, gekapselte Hydraulikaggregate (wo erforderlich)
•	niedrige Motor- und Pumpendrehzahlen
•	entsprechende Leitungsverlegung 
•	Betriebsdruckbegrenzung
•	Näherungsschalter mit Sicherheitsventilen zur Vermeidung von Anschlaggeräuschen</t>
  </si>
  <si>
    <t>Nach erfolgter Aufbaumontage ist das Hydrauliksystem zu spülen und die Filterelemente auszutauschen.</t>
  </si>
  <si>
    <t xml:space="preserve">Steuerung und Bedienung </t>
  </si>
  <si>
    <t>Steuerungsmöglichkeit für automatisiertem Abrollvorgang, 
d.h. vollständiges Absetzen des Behälters von Transportstellung auf den Boden in einem Bedienvorgang (z. B. durch Zurückziehen des Joysticks); Ausführung mit Totmannschaltung</t>
  </si>
  <si>
    <t>Automatische Drehzahlregelung und -begrenzung des Fahrzeugmotors (fahrgestellseitig vorbereitet)</t>
  </si>
  <si>
    <t xml:space="preserve">Zentralschmieranlage </t>
  </si>
  <si>
    <t xml:space="preserve">Elektrische Anlage </t>
  </si>
  <si>
    <t>Die elektrischen Leitungen, Kabel und deren Verbindungselemente sind geschützt vor Verschmutzung und mechanischen Einflüssen in geeigneten, nachträglich zugänglichen, Leerrohren oder in Kabelkanälen zu verlegen. 
Die einfache Zugänglichkeit zu Wartung und Reparatur muss gewährleistet sein.</t>
  </si>
  <si>
    <t>Elektrische Absicherung:
•	sämtliche elektrische Verbraucher sind einzeln und leistungsgerecht abzusichern
•	sämtliche Sicherungen sind - soweit technisch machbar - als 
ETA-Sicherungsautomaten ohne Selbstrückstellung auszuführen
Fliegende Sicherungen, Lüsterklemmen, Schneidklemmen sowie Klebeschellen zur Kabelbefestigung sind nicht zulässig!</t>
  </si>
  <si>
    <t>Ein Mittenabgriff der Fahrzeugbatterien ist nicht zulässig. Falls erforderlich, sind ausreichend dimensionierte Spannungswandler zu verbauen.</t>
  </si>
  <si>
    <t>Sämtliche zusätzliche Schalter, Kontroll-Leuchten und Relais sind mit Originalteilen des Fahrzeugherstellers bzw. marktführender Zulieferer auszuführen.</t>
  </si>
  <si>
    <t>Beschriftung: 
•	alle Relais, Sicherungen und Bedienelemente der elektrischen Ausrüstung sind eindeutig und dauerhaft zu beschriften 
•	sämtliche Schalter am Armaturenbrett sind hinterleuchtet auszuführen und in Klartext bzw. eindeutiger Symbolik zu beschriften
•	Erläuterung in der Bedienungsanleitung mit Hinweisen zur Fehlersuche
•	die Bezeichnungen müssen sich in den Schaltplänen wiederfinden.</t>
  </si>
  <si>
    <t>Montage bzw. Ergänzung der Seitenmarkierungsleuchten aus Los 1 gemäß EG-Richtlinie 76/756 EWG.</t>
  </si>
  <si>
    <t xml:space="preserve">Anbauteile </t>
  </si>
  <si>
    <t xml:space="preserve">Lackierung </t>
  </si>
  <si>
    <t>Soweit durch die Umbauarbeiten erforderlich, sind Lackierarbeiten entsprechend der fahrzeugseitigen Qualität und Farbgebung durchzuführen.</t>
  </si>
  <si>
    <t>Umweltfreundliche Grundierung und Lackierung des Fahrzeuges. Es sind ausschließlich Rohstoffe einzusetzen, die keine Blei-, Chrom VI- oder Cadmiumverbindungen enthalten.</t>
  </si>
  <si>
    <t>Korrosionsschutzgrundierung und schadstoffarme Lackierung sämtlicher Stahlteile</t>
  </si>
  <si>
    <t xml:space="preserve">Sonstige Anforderungen </t>
  </si>
  <si>
    <t>Eventuell zur Aufbaumontage notwendige Veränderungen am Fahrgestell sind im Angebot zu berücksichtigen bzw. konkret als optionale Mehrpreise auszuweisen (z.B. Rahmenkürzung/-verlängerung, Verlegung von Aggregaten und Leitungen, 
Anfertigen eines Hilfsrahmens etc.).
Die Aufbaurichtlinien des Fahrgestellherstellers sind einzuhalten.</t>
  </si>
  <si>
    <t>Der gesamte Lieferumfang ist komplett betriebsbereit zu montieren; ein Probelauf ist durchzuführen.</t>
  </si>
  <si>
    <t>Die Zugänglichkeit zu Wartung und Reparatur der Fahrzeug-baugruppen (z.B. Getriebe) muss gewährleistet sein.</t>
  </si>
  <si>
    <t>Sämtliche für den Betrieb notwendigen Abnahmen und Prüfungen sind durch einen zugelassenen Sachverständigen mit Erstellung eines Prüfbuches zu bescheinigen.</t>
  </si>
  <si>
    <t>Für sämtliche serienmäßig oder nachträglich verbauten Komponenten, deren Befestigung, Anschlüsse, Leitungen etc. gilt folgendes:
•	dauerhaft korrosions- und witterungsbeständige Ausführung
•	scheuer- und quetschfreie Anordnung bzw. Verlegung und Befestigung
•	ausreichende Dimensionierung
•	die Verlegung, Befestigung bzw. Anordnung muss so gewählt werden, dass im Betrieb eine Beschädigung (z. B. beim Ein- und Aussteigen, bei der Fahrzeug- bzw. Aufbaubedienung) ausgeschlossen ist.</t>
  </si>
  <si>
    <t>Sämtliche Schalter, Bedienelemente und Anschlüsse sind mit Klartext bzw. eindeutiger Symbolik dauerhaft haltbar (z. B. durch Gravur, Laserverfahren) zu beschriften bzw. zu kennzeichnen. Anschlüsse, Steckdosen, Stecker, Kupplungen etc. sind mit einer dauerhaft haltbaren farbigen Kennzeichnung zu versehen, so dass ein Verwechseln bzw. falsches Anschließen ausgeschlossen ist. Aufkleber sind nicht zugelassen.</t>
  </si>
  <si>
    <t>EMV-Kennzeichnung sämtlicher elektrischen Komponenten gemäß Richtlinie 95/54/EG mit ECE- oder EG-Prüfzeichen</t>
  </si>
  <si>
    <t>Folgende Unterlagen sind nach Bekanntgabe des möglichen Fahrgestells innerhalb von zehn Kalendertagen vorzulegen: 
•	eine Fahrzeugzeichnung inkl. Aufbau mit den wichtigsten Maßen
•	eine Massenbilanz inkl. Achslastberechnung in den verschiedenen Lastzuständen
•	Standsicherheitsberechnung nach DIN 14505
•	Berechnung des statischen Kippwinkels nach DIN EN 1846-2</t>
  </si>
  <si>
    <t>Angabe der nächstgelegenen, autorisierten Vertragswerkstätte (Firmensitz, Anschrift).                                                                                                     ___________________________________________________</t>
  </si>
  <si>
    <t>9.15</t>
  </si>
  <si>
    <t>9.16</t>
  </si>
  <si>
    <t xml:space="preserve">Baubesprechungen und Abnahmeprüfungen </t>
  </si>
  <si>
    <t xml:space="preserve">Nach Auftragsvergabe ist am Produktionsstandort eine umfangreiche Baubesprechung mit Fachpersonal des Auftragnehmers vorgesehen. 
Für die Besprechung ist ca. 1 Arbeitstag anzusetzen. Die Terminvereinbarung erfolgt nach Absprache mit dem Auftraggeber.
Das Besprechungsprotokoll der Baubesprechung ist durch den Auftragnehmer zu fertigen </t>
  </si>
  <si>
    <t>Bei der Abnahmeprüfung werden alle genannten technischen Forderungen und Funktionalitäten überprüft. Hierzu erforderliche Geräte, Prüfstände und Räumlichkeiten sind bei Abnahmen beim Hersteller vom Auftragnehmer zur Verfügung zu stellen.</t>
  </si>
  <si>
    <t>Detailbesprechungen, Ergänzungen oder Festlegungen bzw. Änderungen sind während der Projektausführungsphase durch den Auftragnehmer schriftlich zu dokumentieren und dem Auftragnehmer zeitnah zuzuleiten.</t>
  </si>
  <si>
    <t xml:space="preserve">Fahrerhaus Innenausbau </t>
  </si>
  <si>
    <t xml:space="preserve">Sichere Ablagemöglichkeit von 3 Stück Feuerwehrhelmen  </t>
  </si>
  <si>
    <t>Halterung für 2 Stück Warndreieck</t>
  </si>
  <si>
    <t>Halterung (Netz) für 3 Stück Warnwesten</t>
  </si>
  <si>
    <t>Anbauten</t>
  </si>
  <si>
    <t>Der werkseitige Seitenanfahrschutz des Fahrgestells ist an die zu montierenden Unterbaukästen anzupassen.</t>
  </si>
  <si>
    <t>Elektrische Anlage</t>
  </si>
  <si>
    <t>Ein Mittenabgriff der Fahrzeugbatterien ist nicht zulässig. 
Falls erforderlich, sind ausreichend dimensionierte Spannungswandler zu verbauen.</t>
  </si>
  <si>
    <t>3.15</t>
  </si>
  <si>
    <t xml:space="preserve">Beleuchtung </t>
  </si>
  <si>
    <t xml:space="preserve">Sondersignalanlage </t>
  </si>
  <si>
    <t>Die Sonderwarneinrichtung muss auf das Fahrgestell, wie unter Los 1 beschrieben aufgebaut und betriebsbereit übergeben werden.</t>
  </si>
  <si>
    <t>5.2</t>
  </si>
  <si>
    <t>5.3</t>
  </si>
  <si>
    <t>5.4</t>
  </si>
  <si>
    <t>5.5</t>
  </si>
  <si>
    <t>5.6</t>
  </si>
  <si>
    <t>5.7</t>
  </si>
  <si>
    <t xml:space="preserve">Funkanlage </t>
  </si>
  <si>
    <t>Ergänzung des fahrgestellseitigen Unterbodenschutzes und Hohlraumkonservierung; von der Korrosion besonders gefährdete Bereiche des Aufbaus sind mit Dauerrostschutzmittel zu bearbeiten.</t>
  </si>
  <si>
    <t>Sämtliche für den Betrieb notwendigen Abnahmen und Prüfungen durch einen zugelassenen Sachverständigen mit Erstellung eines Prüfbuches.</t>
  </si>
  <si>
    <t>Nach Auftragsvergabe ist am Produktionsstandort eine umfangreiche Baubesprechung mit Fachpersonal des Auftragnehmers vorgesehen. 
Für die Besprechung ist ca. 1 Arbeitstag anzusetzen. Die Terminvereinbarung erfolgt nach Absprache mit dem Auftraggeber.
Das Besprechungsprotokoll der Baubesprechung ist durch den Auftragnehmer zu fertigen</t>
  </si>
  <si>
    <t>Es werden folgende Abnahmen vereinbart:
•	Zwischenabnahme durch den Auftraggeber am Ort der Aufbaumontage vor Endfertigung zur Detailabstimmung, Kontrolle der Fertigungsqualität sowie Sicherstellung der
•	Vertragskonformität
•	Nach vollständiger Fertigstellung: Endabnahme durch den Auftraggeber im Herstellerwerk.</t>
  </si>
  <si>
    <t>- Common-Rail</t>
  </si>
  <si>
    <t>- Pumpe-(Leitung-)Düse</t>
  </si>
  <si>
    <t xml:space="preserve">Verbautes Einspritzsystem:                                                                             </t>
  </si>
  <si>
    <t>elektrische Fensterheber links und rechts</t>
  </si>
  <si>
    <t>Die fahrgestellseitigen Sicherungen sind durch ETA-Sicherungsautomaten zu ersetzen.</t>
  </si>
  <si>
    <t>Abdeckung des freiliegenden Getriebebereichs des Fahrgestells mit korrosionsbeständigem Aluminium-Duett/Quintett Blech.</t>
  </si>
  <si>
    <t>Es werden folgende Abnahmen vereinbart:
•	Zwischenabnahme durch den Auftraggeber am Ort der Aufbaumontage vor Endfertigung zur Detailabstimmung, Kontrolle der Fertigungsqualität sowie Sicherstellung der Vertragskonformität
•	Nach vollständiger Fertigstellung: Endabnahme durch den Auftraggeber im Herstellerwerk.</t>
  </si>
  <si>
    <t xml:space="preserve">Der Bedien-Handapparat muss vom Fahrer- und Beifahrersitzplatz aus erreichbar sein.  </t>
  </si>
  <si>
    <t>Die Fahrzeuge sind vor der Abnahme, bzw. vor Übergabe an den Aufbauer (Hakengerät) zu verwiegen, ein Wiegeprotokoll ist zu erstellen. Die Abnahme von  Fahrgestellen, welche die angebotenen Gewichtswerte überschreiten, kann vom Auftraggeber verweigert werden.</t>
  </si>
  <si>
    <t>Hubraum in ccm</t>
  </si>
  <si>
    <t xml:space="preserve">Eine Bereifung mit ausreichender Tragfähigkeit ist aufzuziehen. 
Das Profil ist für den vielfältigen Einsatz der Feuerwehr zu wählen. Es wird eine handelsübliche Bereifung mit Winterkennzeichnung (Schneeflocke) vorgegeben.                                                                                       Vorderachse 385/65 R22                                                 Hinterachse 315/80 R22,5                                       Nachlaufachse 385/65 R22 </t>
  </si>
  <si>
    <t>Rahmen und Fahrwerksauslegung geeignet zum Aufbau des Hakengerätes gemäß Los 2 sowie Betrieb der o. g. Wechselaufbauten</t>
  </si>
  <si>
    <t>Vordere Traverse mit Rangierkupplung (Durchsteckbolzen).
Diese muss geeignet sein, um einen beladenen Drehschemel-Anhänger zu rangieren</t>
  </si>
  <si>
    <t>Feststellbremse auf alle Achsen wirkend</t>
  </si>
  <si>
    <t>Hersteller:
Heizleistung:</t>
  </si>
  <si>
    <t>Generatorleistung angeboten:</t>
  </si>
  <si>
    <t>Batterien angeboten:</t>
  </si>
  <si>
    <t>Stabiler, gut zugänglicher Batteriekasten, spritzwassergeschützt mit außenliegendem Batterie-Hauptschalter</t>
  </si>
  <si>
    <t>13.5</t>
  </si>
  <si>
    <t>13.6</t>
  </si>
  <si>
    <t>Angabe der Gewährleistungszeit für das gesamte Fahrzeug. Mindestanforderung: 24 Monate.</t>
  </si>
  <si>
    <t>Verbindliche Lieferzeit in Kalenderwochen</t>
  </si>
  <si>
    <t>Beschreibung der Leistung/Ausführung</t>
  </si>
  <si>
    <t>Ergänzungen Bieter</t>
  </si>
  <si>
    <t>Alle vorhandenen Abfragepositionen müssen ausgefüllt sein. Bei der Spalte "erfüllt" ist "Ja" oder "Nein" anzukreuzen. Ein leeres Preisfeld wird als "ohne Mehrpreis" gewertet. Eine fehlende geforderte Eintragung oder ein fehlendes Leistungsmerkmal führen zu einer Bewertung ohne Punkte bzw. bei Ausschlusspositionen zwingend zum Ausschluss des gesamten abgegebenen Angebots. Optional abgefragte Positionen fließen weder in die Punkte-Wertung noch in den Gesamtpreis ein. In den Spalten Einzel- oder Gesamtpreis sind die jeweils gültigen Preise in € oder die Angabe "Serie" einzutragen. Aufgeführte Leistungsmerkmale beinhalten jeweils die Lieferung und den funktionsfertigen Einbau der Ausstattungsmerkmale. Der Auftraggeber behält sich die Beauftragung, den Entfall einzelner Leistungspositionen bei Auftragserteilung vor.</t>
  </si>
  <si>
    <t>Folgende Parameter hinsichtlich Abmessungen und Massen sind vom angebotenen Fahrgestell zwingend einzuhalten. Angebotene Ausstattung nach Leistungsverzeichnis ist dabei zu berücksichtigen.</t>
  </si>
  <si>
    <t xml:space="preserve">
kg
kg
kg</t>
  </si>
  <si>
    <t xml:space="preserve">
kg   
                         kg
                          kg
                          kg
                             kg</t>
  </si>
  <si>
    <t>mm
mm
mm</t>
  </si>
  <si>
    <t xml:space="preserve">Das Gesamtfahrzeug wie in Los 1 beschrieben muss als Kombination mit Los 2 folgende Anforderungen hinsichtlich der Abmessungen erfüllen. Kombinationen welche diesen Anforderungen nicht genügen, werden von der Wertung ausgeschlossen.
- Gesamtlänge max. 10.000 mm
- Gesamtbreite max.   2.550 mm
- Gesamthöhe inkl. Rundumkennleuchten max 3.500mm </t>
  </si>
  <si>
    <t xml:space="preserve">
mm
mm
mm</t>
  </si>
  <si>
    <t>mm
mm</t>
  </si>
  <si>
    <t>Radstand ca. von 
Achse 1 zu Achse 2 ca. 4.500 mm
Asche 2 zu Achse 3 ca. 1.350 mm</t>
  </si>
  <si>
    <t xml:space="preserve">
mm
mm</t>
  </si>
  <si>
    <t>Liter</t>
  </si>
  <si>
    <t>2.9</t>
  </si>
  <si>
    <t>2.10</t>
  </si>
  <si>
    <t>Meter</t>
  </si>
  <si>
    <t xml:space="preserve">Bieterangaben
</t>
  </si>
  <si>
    <t xml:space="preserve">Bieterangaben:
</t>
  </si>
  <si>
    <t>2.11</t>
  </si>
  <si>
    <t>Schadstoffarmer Dieselmotor, geeignet für den Fahrbetrieb und den gleichzeitigen Betrieb der Wechselladeeinrichtung. 
Folgende Parameter hinsichtlich der Motorisierung müssen eingehalten werden.</t>
  </si>
  <si>
    <t>Motorleistung bei Nenndrehzahl:
mind. 350 kW:</t>
  </si>
  <si>
    <t>U/min
kW</t>
  </si>
  <si>
    <t>Nm</t>
  </si>
  <si>
    <t>Bieterangabe:</t>
  </si>
  <si>
    <t>3.16</t>
  </si>
  <si>
    <t>Bieterangaben:</t>
  </si>
  <si>
    <t>V-Gänge
R-Gänge</t>
  </si>
  <si>
    <t>Bieterangaben</t>
  </si>
  <si>
    <t>Schwungradseitiger Nebenabtrieb motorabhängig
•	Pumpenleistung geeignet zum direkten Anbau und Dauerbetrieb einer Hydraulikpumpe für Hydraulik Hakengerät gemäß Los 2
•	der für die Hydraulikpumpe benötigte Einbauraum ist frei-zuhalten; 
•	die genaue Ausführung ist mit dem Aufbauhersteller von 
Los 2 abzustimmen
•	Elektrische Vorbereitung für nachträglichen Einbau einer schaltbaren Pumpe
maximales Antriebsdrehmoment bei Dauerleistung:</t>
  </si>
  <si>
    <t>Achsübersetzung für ca. 100 km/h Höchstgeschwindigkeit ausgelegt</t>
  </si>
  <si>
    <t>Freischaukel-Assistent für losen Untergrund</t>
  </si>
  <si>
    <t>Vorderachse
Hinterachse
Nachlauf-A</t>
  </si>
  <si>
    <t>Fabrikat / Typ Schleuder-ketten</t>
  </si>
  <si>
    <t>Lifteinrichtung zum Anheben und Absenken der Nachlaufachse mit Bedienelement am Armaturenbrett</t>
  </si>
  <si>
    <t>2.12</t>
  </si>
  <si>
    <t>2.13</t>
  </si>
  <si>
    <t xml:space="preserve">
mm
mm</t>
  </si>
  <si>
    <t>Verstärkte Kupplung für erhöhte Belastungen im Katastrophenschutzeinsatz</t>
  </si>
  <si>
    <t>11.18</t>
  </si>
  <si>
    <t>2 USB-Ladebuchsen, 5 Volt nähe einer Ablagemöglichkeit</t>
  </si>
  <si>
    <t xml:space="preserve">Die Drehstromlichtmaschine ist so auszulegen, dass jederzeit eine ausreichende Stromversorgung sichergestellt ist. Dies auch wenn alle Verbraucher eingeschaltet sind (z.B. Fahrlicht, Doppel-blitzkennleuchten, Funk usw.). Generatorleistung mindestens 28V/120A                                                           </t>
  </si>
  <si>
    <t>Bieterangabe</t>
  </si>
  <si>
    <t>Angabe der Reaktionszeit in Tagen:</t>
  </si>
  <si>
    <t>Gewähr-leistungszeit in Monaten</t>
  </si>
  <si>
    <t>Garantie-dauer in Monaten</t>
  </si>
  <si>
    <t xml:space="preserve">Abgasendrohr geeignet zum Anschluss der vorhandenen Abgasabsauganlage am Standort der jeweiligen Feuerwehr. Alternativ ist die Absaugung der Abgase mittels Adapterlösung zu realisieren (Abstimmung mit Auftraggeber).	</t>
  </si>
  <si>
    <t>Straßenantrieb 6x2, Ausführung gemäß der Kraft-fahrzeugkategorie 1 (straßenfähig) nach DIN EN 1846-1</t>
  </si>
  <si>
    <t>Spurverlassenswarnung, abschaltbar</t>
  </si>
  <si>
    <t>Abbiegeassistent:
System, um Radfahrer bzw. Fußgänger im toten Winkel an der rechten Fahrzeugseite/Font zu erkennen. System in Form von Kamera- und Radarüberwachung. Eine Beschreibung des verwendeten Systems ist dem Angebot beizulegen.</t>
  </si>
  <si>
    <t>Nachlaufachse gelenkt zur Erhöhung der Wendigkeit des Fahrzeugs (Reduzierung Wendekreis), Beschreibung beilegen.
Lenkungfunktion auch bei Rückwärtsfahrt</t>
  </si>
  <si>
    <t>Hochleistungs-Dauerbremsanlage als Unterstützung der Radbremsanlage
Eine Beschreibung ist dem Angebot beizulegen.</t>
  </si>
  <si>
    <t>Das Fahrerhaus ist für die Aufnahme eines Trupps 1/2 (gem. DIN 14505) auszulegen. Im Rückenbereich muss für die persönliche Schutzausrüstung der Fahrzeugbesatzung ausreichend Platz gegeben sein. Ausreichend dimensionierte Aufhängemöglichkeiten sind einzubauen.                                                                                       Parameter Maße - Forderung:                                                        Breite: mind. 2.200 mm
Tiefe: mind. 2.250 mm
Höhe: mind. 1.600 mm</t>
  </si>
  <si>
    <t>Staukästen links und rechts von außen zugänglich, Entriegelung im Fahrerhaus.</t>
  </si>
  <si>
    <t>Innenliegende Sonnenblende für Fahrer und Beifahrer, mechanische Ausführung, klappbar</t>
  </si>
  <si>
    <t>Klimaautomatik:
•	Einstellbarer Temperaturbereich
•	Kältemittel mit Ozonabbaupotential</t>
  </si>
  <si>
    <t>Kraftstoffbetriebene Warmluft-Zusatzheizung (Standheizung) geeignet zum schnellen und gleichmäßigen Beheizen der Fahrerkabine, thermostatgesteuert mit Zeitschaltuhr und einer Heizleistung von mind. 4 kW, Hersteller angeben.</t>
  </si>
  <si>
    <t>Hauptscheinwerfer in LED-Technik.
Eine Beschreibung ist dem Angebot beizulegen</t>
  </si>
  <si>
    <t xml:space="preserve">Entfall digitales EG-Kontrollgerät (Fahrtenschreiber) </t>
  </si>
  <si>
    <t>Rahmen und Anbauteile in Farbe Schwarz, bzw. Dunkelgrau</t>
  </si>
  <si>
    <t>Felgen in Farbe Silber, bzw. Weißaluminium</t>
  </si>
  <si>
    <t>Abmessungen / Massen / sonstige Anforderungen</t>
  </si>
  <si>
    <t>tatsächliche Außenlänge von - bis in mm</t>
  </si>
  <si>
    <t>Abrollkipperaufbau geeignet zur Aufnahme von folgenden Behältern:
Außenlänge nach DIN 14 505 (L2)  von 4.500 mm bis 6.900 mm</t>
  </si>
  <si>
    <t>Das Gesamtfahrzeug (Fahrgestell von Los 1 mit Aufbau von Los 2) muss mit aufgezogenen Behältern (Behälterhöhe l6 nach DIN 14 505 max. 2.500 mm) eine Gesamthöhe von ≤ 4.000 mm einhalten.</t>
  </si>
  <si>
    <t>Rüstzeiten, bei Behälterbewegung mit voller Nutzlast in (Sek.):
- vollständiges Absetzen des Behälters auf das Bodenniveau
- vollständiges Aufnehmen des Behälters vom Bodenniveau</t>
  </si>
  <si>
    <t>Angabe in Sekunden</t>
  </si>
  <si>
    <t xml:space="preserve">
_________ Sek.
_________ Sek.</t>
  </si>
  <si>
    <t>Angabe in Grad</t>
  </si>
  <si>
    <t>Kippwinkel maximal bei Hakenarm mit Gelenk:</t>
  </si>
  <si>
    <t>Das Hakengerät ist mit einem Hakenarm mit Gelenk auszustatten um eine möglichst niedrige/flache Ladekurve zu erreichen. Der Hakenarm ist teleskopierbar zum Auf- und Abrollen zu gestalten.
Wenn der Abrollbehälter die Verriegelung (Endstellung auf dem Fahrzeug) erreicht hat, muss die Zugkraft für den Hakenarm unterbrochen werden um eine Beschädigung der Abrollbehälter zu vermeiden.</t>
  </si>
  <si>
    <t>Der Behälter darf nach § 53 Abs. 5 StVZO bei ausgefahrenem Unterfahrschutz höchstens 1.000 mm über die hintere Fahrzeugbeleuchtung hinausragen,
tatsächlicher Überhang bei Behälterlänge 6.900 mm:</t>
  </si>
  <si>
    <t>Angabe in mm:</t>
  </si>
  <si>
    <t>Inhalt des Öltanks (Angabe in Liter)</t>
  </si>
  <si>
    <t>Befüllung der gesamten Hydraulikanlage mit biologisch abbaubarem Hydraulikmedium der Wassergefährdungsklasse 1 bzw. „nicht wassergefährdend“ auf synthetischer Basis.</t>
  </si>
  <si>
    <t>Ölmenge für Gesamtsystem ca. in Liter</t>
  </si>
  <si>
    <t>Das Fahrzeug ist vollständig mit Betriebsmitteln (Kraftstoff, Harnstoff, Öl, Kühlwasser etc.) zu versorgen, so dass eine Abnahmefahrt möglich ist (Tanks gefüllt)</t>
  </si>
  <si>
    <t>Angabe Lieferzeit in Wochen:</t>
  </si>
  <si>
    <t>Die elektrischen Leitungen, Kabel und deren Verbindungs-elemente sind geschützt vor Verschmutzung und mechanischen Einflüssen in geeigneten, nachträglich zugänglichen, Leerrohren oder in Kabelkanälen zu verlegen. Die einfache Zugänglichkeit zu Wartung und Reparatur muss gewährleistet sein.</t>
  </si>
  <si>
    <t>Elektrische Absicherung:
Sämtliche elektrische Verbraucher sind einzeln und leistungsgerecht abzusichern,
sämtliche Sicherungen sind - soweit technisch machbar - als ETA-Sicherungsautomaten ohne Selbstrückstellung auszuführen,
fliegende Sicherungen, Lüsterklemmen, Schneidklemmen sowie Klebeschellen zur Kabelbefestigung sind nicht zulässig!</t>
  </si>
  <si>
    <t>Sämtliche Schalter, Bedienelemente und Anschlüsse sind mit Klartext bzw. eindeutiger Symbolik dauerhaft haltbar (z.B. durch Gravur, Laserverfahren) zu beschriften, bzw. zu kennzeichnen. Anschlüsse, Steckdosen, Stecker, Kupplungen etc. sind mit einer dauerhaft haltbaren farbigen Kennzeichnung zu versehen, so dass ein Verwechseln bzw. falsches Anschließen ausgeschlossen ist. Aufkleber sind nicht zugelassen.</t>
  </si>
  <si>
    <t>Beschriftung: 
Alle Relais, Sicherungen und Bedienelemente der elektrischen Ausrüstung sind eindeutig und dauerhaft zu beschriften, 
sämtliche Schalter am Armaturenbrett sind hinterleuchtet auszuführen und in Klartext bzw. eindeutiger Symbolik zu beschriften,
Erläuterung in der Bedienungsanleitung mit Hinweisen zur Fehlersuche, die Bezeichnungen müssen sich in den Schaltplänen wiederfinden.</t>
  </si>
  <si>
    <t>Unterspannungswarnanlage:
Eine Unterspannungswarnanlage zur Überwachung der Fahrzeugbatterien (Starterbatterien) ist wie folgt zu liefern und komplett betriebsbereit einzubauen:
Auslösewert manuell einstellbar
akustische Warnung; Warnton mittels Taster am Armaturenbrett für 30 Sekunden quittierbar, jedoch nicht dauerhaft abschaltbar.
Automatische Abschaltung der Stromverbraucher z.B. Ladegeräte. 
Die Reihenfolge der abzuschaltenden Verbraucher ist im Rahmen der Baubesprechung nach Rücksprache mit dem Auftraggeber festzulegen.</t>
  </si>
  <si>
    <t>Bemerkung Bieter</t>
  </si>
  <si>
    <t>Angebotener Typ:</t>
  </si>
  <si>
    <t>Nach vorne gerichtete Doppelblitz Blaulichtanlage, bestehend aus zwei einzelnen Lichtelementen (Straßenräumer) in LED Technik im Kühlergrill eingebaut. Der genaue Einbauort wird im Rahmen der Baubesprechung festgelegt.
Typ Hänsch Sputnik Nano SL oder gleichwertig.
Eine separate Abschaltung ist vorzusehen.</t>
  </si>
  <si>
    <t>Die beigestellte Fahrzeugfunkanlage ist zum Einbau in ein Kraftfahrzeug bestimmt. 
Zur Stromversorgung wird die Betriebsspannung (12 Volt) über eine eigene Absicherung und einem eigenen Breitbandentstörfilter dem Funkgerät zugeführt. 
Die Absicherung aller Funkkomponenten muss über Sicherungsautomaten in einem separaten Sicherungshalter mit eindeutiger Beschriftung erfolgen. 
Bei einer Betriebsspannung größer 12 Volt ist ein geeigneter, ausschließlich für den Funkbetrieb vorgesehener Gleichspannungswandler mit galvanischer Trennung zu verbauen. 
Es müssen Stromreserven von 5 Ampere vorhanden und berechnet werden (für eventuelle zusätzlich Ladegeräte oder Funkanlagen).
Es muss ein werkzeugloser Zugang zu den Sicherheitskarten der angelieferten Kartenleser möglich sein.</t>
  </si>
  <si>
    <t>Die Fahrzeughalterung für das SE-Gerät ist geschützt und sehr gut zugänglich einzubauen, da ein Wechsel der BOS-Sicherheitskarte jederzeit möglich sein muss. 
Der betriebsfertige Einbau der gesamten Funkanlage und deren Komponenten müssen von einem zertifizierten und autorisiertem Fachhändler oder einer Einbaufirma erfolgen. 
Der Nachweis der Zertifizierung muss spätestens bei Montage der Anlage vorgelegt werden.</t>
  </si>
  <si>
    <t>Auf saubere, fachgerechte Verarbeitung ist zu achten. Insbesondere sind:
Scharfe Kanten und Ecken in zugänglichen Bereichen sind nicht zulässig,
Bleche und scharfkantige Bauteile sind ausnahmslos zu entgraten,
scharfe Schnittkanten an Kabelbindern in eine nicht gefährdende Position zu drehen.</t>
  </si>
  <si>
    <t>Die Zugänglichkeit zu Wartung und Reparatur der montierten Bauteile / Baugruppen muss gewährleistet sein.</t>
  </si>
  <si>
    <t>Auf saubere, fachgerechte Verarbeitung ist zu achten. 
Insbesondere sind:
•	scharfe Kanten und Ecken in zugänglichen Bereichen nicht zulässig
•	Bleche und scharfkantige Bauteile ausnahmslos zu entgraten
•	scharfe Schnittkanten an Kabelbindern in eine nicht gefährdende Position zu drehen.</t>
  </si>
  <si>
    <t>Unterlegkeil, für Reifengröße des Fahrzeuges, belastbar bis mind. 4.500 kg, sofern noch nicht im Fahrgestell enthalten</t>
  </si>
  <si>
    <t>Warnleuchte nach StVZO einschl. Batterien, sofern noch nicht Bestandteil des Fahrgestelllieferumfangs</t>
  </si>
  <si>
    <t>Warndreieck nach StVZO, sofern noch nicht Bestandteil des Fahrgestelllieferumfangs</t>
  </si>
  <si>
    <t>Betriebsfertiger Anschluss, bzw. Montage der beigestellten oder neu zu beschaffenden Beladung nach Leistungsverzeichnis</t>
  </si>
  <si>
    <t>9.17</t>
  </si>
  <si>
    <t>9.18</t>
  </si>
  <si>
    <t>9.19</t>
  </si>
  <si>
    <t>9.20</t>
  </si>
  <si>
    <t>9.21</t>
  </si>
  <si>
    <t>Detailbesprechungen, Ergänzungen oder Festlegungen bzw. Änderungen sind während der Projektausführungsphase durch den Auftragnehmer schriftlich zu dokumentieren und dem Auftraggeber zeitnah zuzuleiten.</t>
  </si>
  <si>
    <t>Los 3 - Ausbau Feuerwehrtechnik und Beladung</t>
  </si>
  <si>
    <t xml:space="preserve">Es wird ein handelsübliches Fahrgestell für den Aufbau mit jeweils einer Wechselladeeinrichtung für Abrollbehälter benötigt. Die normierte Bezeichnung lautet: Wechselladerfahrzeug für den Transport von Abrollbehältern nach DIN 14505:2015-01 in Verbindung mit  den Anforderungen der DIN 30722 - System 1570 zu berücksichtigen. </t>
  </si>
  <si>
    <t>Das Fahrgestell muss mit der Wechselladeeinrichtung aus Los 2 zum uneingeschränkten Transport für Abrollbehälter von 4500 mm bis 6.900 mm mit einer Gesamtmasse von bis zu ca. 15.000 kg geeignet sein.</t>
  </si>
  <si>
    <t>Eignung für den Betrieb mit diversen Abrollbehältern (AB), die auf der Wechselladeeinrichtung von Los 2 betrieben werden:
•	AB Leermulde und Hochmulde
•	AB Besprechung
•	AB Wasser
•	AB Atemschutz/CBRN
•	AB Sandsack
•	AB Sandsack-Befüllung
Die vorhandenen Abrollbehälter müssen uneingeschränkt aufgenommen werden können. Insbesondere die Verriegelungen sind entsprechend auszuführen. Auf Anforderung ist innerhalb 10 Werktagen die Eignung mittels Vorführfahrzeug nachzuweisen. Die Behälter können nach Terminvereinbarung besichtigt werden. 
Ansprechpartner für die Besichtigung: Hr. Schrank, Tel. 08031 392-3118</t>
  </si>
  <si>
    <t>zul. Achslasten:                                                                                       1. Achse (Vorderachse) - mind. 9.000 kg                                                       2. Achse (Antriebsachse) - mind. 11.500 kg                                           3. Achse (Nachlaufachse) - mind. 7.500 kg</t>
  </si>
  <si>
    <t>Anhängerbetrieb:                                                                                  - Anhängerlast druckluftgebr. mind. 24.000 kg:
- Anhängerlast  auflaufgebr. mind. 3.500 kg:
- Anhängelast ungebremst mind 750 kg:
- zulässige Stützlast mind. 1.000 kg:
- zul. Zuggesamtmasse mind. 44.000 kg:</t>
  </si>
  <si>
    <t>Rahmenhöhe:  
- unbelastet ca. 1.000 mm:                                                                                                                    
- belastet ca. 980 mm:</t>
  </si>
  <si>
    <t>Kraftstofftankinhalt in Liter, mind. 350 l</t>
  </si>
  <si>
    <t>Kraftstoffzusatztank mind. 50 l</t>
  </si>
  <si>
    <t>Wendekreis:
Aufgrund der beengten Verhältnisse im Rangierbereich der Feuerwehrgerätehäuser wird auf die Wendigkeit des Fahrzeugs großer Wert gelegt. Der Wendekreis muss möglichst klein sein. Angabe des kleinsten Wendekreises über den äußersten Punkt des Fahrgestells (gemessen Wand zu Wand) max. 18,5 m:</t>
  </si>
  <si>
    <t>Wasserdurchfahrtstiefe:
Das Fahrgestell muss geeignet sein, in einem überfluteten, aber befestigten Gebiet einsatzbereit zu bleiben. Ein Befahren mit geringer Geschwindigkeit muss auch im voll beladenen Zustand ohne Schäden an Aggregaten, Achsen, Elektrik etc. möglich sein. Es wird keine Watfähigkeit im eigentlichen Sinne gefordert, jedoch eine Wasserdurch-fahrtsfähigkeit die höher ist als die Radnabenmitte der Räder. Erforderliche ergänzende Ausstattung, wie z.B. hochgezogene Achsentlüftungen müssen beschrieben werden, dürfen aber keinen erhöhten Wartungsaufwand erzeugen.
maximale Wasserdurchfahrtsfähigkeit mind. 350 mm:
maximale Wattiefe (freiwilige Angabe) in mm:</t>
  </si>
  <si>
    <t>max. Motordrehmoment mind. 2.400 Nm:</t>
  </si>
  <si>
    <t>Die gemäß § 4 Abs. 7 VgV in Umsetzung von 2009/33/EG zu berücksichtigenden Energie- und Umweltauswirkungen sind für die zu liefernden Gesamtfahrzeuge wie folgt festgelegt:
•	Energieverbrauch (Kraftstoffverbrauch) max. 40 l/100 km
•	CO2-Emissionen max. 2 kg/km*
•	Die Emissionen von NOx, Nichtmethan-Kohlenwasserstoffen und partikelförmigen Abgasbestandteilen müssen die Werte der Abgasstufe Euro VI gemäß Richtlinie 
•	EG 595/2009 unterschreiten.
* im Fahrbetrieb (gesamt), ohne eingelegtem Nebenabtrieb, ohne Anhängerbetrieb</t>
  </si>
  <si>
    <t>Bieterangabe der Abgasstufe:</t>
  </si>
  <si>
    <t>Die Abgas-Nachbehandlungsanlage muss folgende Kriterien erfüllen:
•	ausgelegt auf reinen Betrieb im innerstädtischen Bereich, ohne Fern- und Landstraßenanteile
•	vollautomatische Regeneration während allen Betriebszuständen ohne Einschränkungen, bzw. mit der Möglichkeit den Regenerationsvorgang im Einsatzfalle abbrechen und zu einem späteren Zeitpunkt durchführen zu können.
•	thermische Probleme müssen in allen Betriebszuständen 
ausgeschlossen sein
•	die Betriebssicherheit ist bei Außentemperaturen von ca. -30°C bis + 40°C uneingeschränkt zu gewährleisten.
•	Werkstattaufenthalte zur Regeneration des Abgasnach-behandlungssystems sind nur in geringem Umfang zulässig; die Einsatzbedingungen des Fahrzeugs sind zu beachten.
•	Zusätzliche während der Regeneration auftretende Geräusche sind zu vermeiden bzw. durch entsprechende Dämmungsmaßnahmen auf das durch den Motor verursachte Geräusch zu begrenzen.
•	durch den Unterdruck der vorhandenen Abgasabsauganlagen in den Feuerwachen darf es zu keinerlei Störungen oder Beeinträchtigungen des Betriebsverhaltens an den Fahrzeugen kommen.</t>
  </si>
  <si>
    <t xml:space="preserve">Motoranlasssperre, wirksam bei: 
•	eingelegter Fahrstufe (Motorstart nur in Neutral-Stellung) </t>
  </si>
  <si>
    <t>Ausschlusskriterium</t>
  </si>
  <si>
    <t>Zuschaltbarer Vorderradantrieb (hydraulisch oder mechanisch) für notwendigen Einsatz abseits von Straßen</t>
  </si>
  <si>
    <t>Entfall Reserverad</t>
  </si>
  <si>
    <t>Gummispritzlappen hinter der Vorderachse inkl. Sprühnebelreduzierung</t>
  </si>
  <si>
    <t xml:space="preserve">Montage von Rotationsketten (Schleuderketten) an der angetriebenen Hinterachse
•	Fabrikat: RUD Rotogrip, Compactsolution oder mind. gleichwertiger Art mit Schalter und Anzeige im Fahrerhaus                                                               </t>
  </si>
  <si>
    <t>Luftfederung verstärkt an der Hinterachse 
Hebe- Senkbereich aus der Fahrposition geeignet für den Betrieb mit dem Hakengerät aus Los 2 mit Achsabstützung, entsprechende Nachweise (z. B. Zeichnungen, Beschreibungen) sind dem Angebot als Anlage beizulegen.
tatsächlich heben in mm
tatsächlich senken in mm</t>
  </si>
  <si>
    <t>Bedienung der Luftfederung mittels Kabel-Fernbedienung inkl. Halterung im Bereich des Fahrerplatzes links außen.
Automatische Absenkung beim Einlegen des Nebenantriebes
Das automatische Absenken der Luftfederung bei Einlegen des Nebenabtriebs muss jederzeit manuell unterbunden werden können.</t>
  </si>
  <si>
    <t>Die seitliche Schutzvorrichtung, bzw. der heckseitige Unterfahrschutz werden durch den Aufbauhersteller (Los 2 oder 3) in Abstimmung mit Los 1 angebracht.</t>
  </si>
  <si>
    <t>Anhängerkupplung heckseitig
•	Fabrikat / Typ z. B. Rockinger 430 G 150A oder mind. gleichwertiger Art
•	geeignet für 40 mm DIN-Zugöse
•	spielfreie, gefedert, gedämpfte Ausführung
•	D-Wert mind. 130 kN
•	dauerhafte gravierte Beschriftung der zulässigen Anhängelasten für ungebremst, gebremst mit Auflaufbremse und gebremst mit Druckluftbremse (für Zentralachsanhänger und Drehschemelanhänger)</t>
  </si>
  <si>
    <t>Anhängersteckdose für ABS, 7-polig mit Federdeckel und dauerhafter Beschriftung am Rahmenende</t>
  </si>
  <si>
    <t>Anhängersteckdose 12 V/13-polig  mit Federdeckel und dauerhafter Beschriftung am Rahmenende</t>
  </si>
  <si>
    <t xml:space="preserve">Anhängersteckdose 24 V, 15-polig: - DIN ISO 12098 mit Federdeckel und dauerhafter Beschriftung
</t>
  </si>
  <si>
    <t>8.17</t>
  </si>
  <si>
    <t>8.18</t>
  </si>
  <si>
    <t>Drucklufttrockner mit integriertem Druckregler, beheizt, lärmarme Ausführung, werkzeuglos bedienbare Entwässerungsventile an den Luftkesseln, Anschluss für externe Lufteinspeisung</t>
  </si>
  <si>
    <t>Scheibenbremsen mit asbestfreien Bremsbelägen an der Vorderachse</t>
  </si>
  <si>
    <t>Scheibenbremsen mit asbestfreien Bremsbelägen an der Antriebsachse</t>
  </si>
  <si>
    <t>Scheibenbremsen mit asbestfreien Bremsbelägen an der Nachlaufachse</t>
  </si>
  <si>
    <t>Druckluftbetätigte Motorbremse, verstärkt</t>
  </si>
  <si>
    <t>Außenspiegel:
•	Ausführung gemäß Richtlinie 2003/97/EG bzw. Änderungsrichtlinie zur Richtlinie 70/156/EWG 
•	Rückspiegel links und rechts, elektrisch verstell- und beheizbar
•	Weitwinkelspiegel beidseitig, elektrisch verstell- und beheizbar
•	Bordsteinspiegel rechts, elektrisch verstell- und beheizbar
•	Bordsteinspiegel links, elektrisch verstell- und beheizbar
•	Frontspiegel vorne rechts, manuell
Außenspiegel geeignet für Aufbaubreiten bis 2.600 mm</t>
  </si>
  <si>
    <t xml:space="preserve">Im Fahrerhaus innen ist neben dem Fahrer- und Beifahrersitz eine weitere Sitzmöglichkeit für eine weitere Einsatzkraft zu realisieren. Die zusätzliche Sitzfläche ist so hochwertig wie möglich auszugestalten. Mindestens ist jedoch eine in der Neigung verstellbare Rücklehne mit Rückhaltesystem und luftgefedertem Sitz zu montieren </t>
  </si>
  <si>
    <t>Zwei verstärkte, wartungsfreie Starterbatterien mit Polabdeckung,
•	Ausführung gemäß DIN EN 50342
•	AGM-Batterien (für Starterbatterien geeignet)
mindestens 12 V und 210 Ah</t>
  </si>
  <si>
    <t>Umweltfreundliche Korrosionsschutzgrundierung und Lackierung des Fahrzeugs; es sind ausschließlich Rohstoffe einzusetzen, die keine Blei- Chrom VI- oder Cadmiumverbindungen enthalten</t>
  </si>
  <si>
    <t>Unterbodenschutz und Hohlraumkonservierung des Fahrerhauses und Fahrzeugrahmens</t>
  </si>
  <si>
    <t>Nachfolgende Beladungsteile sind Teil der Lieferung. Sie sind lose mitzuliefern:
•	2 Stück Radunterlegkeile
•	1 Stück KFZ – Verbandkasten
•	2 Stück Warndreiecke nach StVZO
•	1 Satz Bordwerkzeug
•	1 Stück Wagenheber passend zum Fahrgestell
•	2 Stück Warnleuchten mit GGV/SEB/ADR Zulassung</t>
  </si>
  <si>
    <t>Sämtliche Bedienungs- und Wartungsanleitungen sowie die gesamte Fahrzeugdokumentation sind in Papierform und einmalig in digitaler Form spätestens mit der Übergabe des Fahrzeuges zu übermitteln.</t>
  </si>
  <si>
    <t>Folgende Unterlagen in deutscher Sprache sind für den Werkstattbetrieb für das Fahrzeug und alle verbauten und mitgelieferten Geräte zur Verfügung zu stellen:
•	Angabe der Wartungsfristen und Prüfintervalle 
(Service- bzw. Prüfbuch)
•	Schmier- und Ölplan, inkl. Auflistung aller zugelassenen Schmierstoffe 
•	Schaltplan für die Prüfung und Instandhaltung der Bremsanlage (Prüfplan für SP) 
•	Elektrischer Schaltplan 
•	Parameter-Datenkarte mit Auflistung der im Bordrechner programmierten Einstellungen
•	Anleitungen für den Aufbau
•	Stromlaufpläne (Schaltpläne) mit Schaltzeichen nach DIN EN 60617, Gerätekennzeichnung nach DIN EN 81346, Klemmenbezeichnung nach DIN 72552 in der Kfz-Technik, Anschlusskennzeichnung nach DIN EN 60445 in der Elektrotechnik
•	Ersatzteillisten</t>
  </si>
  <si>
    <t>Auslieferungsinspektion  in Abstimmung mit dem Aufbauhersteller</t>
  </si>
  <si>
    <t xml:space="preserve">Angabe der Reaktionszeit bei betriebsverhindernden Mängeln am gesamten Fahrgestell (bestimmungsgemäße Nutzung ist eingeschränkt) während der Gewährleistungs- bzw. Garantiezeit in Stunden. Dies betrifft den Zeitraum, innerhalb dessen der Auftragnehmer mit den Störungs- bzw. Mängelbehebungsarbeiten beim Auftraggeber zu 
beginnen hat. Der Zeitraum beginnt mit dem Zugang der Störungs- bzw. Mängelmeldung. 
Die Zeiten laufen/gelten an Werktagen von 7:30 - 18:00 Uhr 
Werktage sind Mo. - Fr. außer bundeseinheitliche Feiertage. </t>
  </si>
  <si>
    <t>Preis für ein Fahrgestell</t>
  </si>
  <si>
    <t>Preis gesamt für</t>
  </si>
  <si>
    <t>Fahrgestelle</t>
  </si>
  <si>
    <t xml:space="preserve">Aufgrund der bereits im Gesamtsystem "Katastrophenschutz" vorhandenen Abrollkipper wird bevorzugt das Modell, die Ausführung Palfinger / PH T 20A SLD5. Alternativprodukte können angeboten werden, sofern deren Qualität und Leistungsfähigkeit mindestens dem bevorzugten Modell entsprechen. </t>
  </si>
  <si>
    <t>Der Aufbau aus Los 2 muss mit dem Fahrgestell aus Los 1 zum uneingeschränkten Transport für Abrollbehälter mit einer Gesamtmasse von 15.000 kg geeignet sein.</t>
  </si>
  <si>
    <t>Stabiler Aufnahmehaken mit automatischer, pneumatisch angesteuerter Sicherung, bedienbar vom Fahrerhaus / Fernbedienung
•	großzügige Radien an den Hakenkanten zum schonenden Aufnehmen der Behälterbügel sind vorzusehen. 
•	der Aufnahmebereich muss so geformt sein, dass Beschädigungen des Aufnahmebügels ausgeschlossen sind.
•	eine Beschreibung der korrekten Ausführung des Hakens ist dem Angebot beizulegen.</t>
  </si>
  <si>
    <t>Hydraulische Querverriegelung für die Abroll-Behälter:
•	Anordnung nach Absprache
•	bei geschlossener Verriegelung darf die Betätigung des Hakenarmes (teleskopieren bzw. schwenken) nicht möglich sein
•	automatisches Öffnen bei Betätigung Be- oder Entladevorgangs</t>
  </si>
  <si>
    <t>Ausführung für möglichst geringe Geräuschentwicklung beim Betrieb (Auf- und Abrollen sowie Verschieben der Behälter) durch Einbau von geeigneten Behälteranschlägen und Rollen sowie Auflagen mit Geräuschdämmung (Gleitpakete).</t>
  </si>
  <si>
    <t>Heckseitiger Unterfahrschutz gem. § 32 b StVZO, sowie gemäß Richtlinie 70/221/EWG bzw. Richtlinie 2006/96/EG
•	Ausführung als hydraulisch einziehbarer Unterfahrschutz
•	geeignet für die o. g. Behälterlängen
•	automatisches Einfahren des Unterfahrschutzes bei Betätigung des Be- und Entladevorgangs sowie beim Kippen</t>
  </si>
  <si>
    <t>Der Behälter darf nach Richtlinie 70/221/EWG bei ausgefahrenem Unterfahrschutz höchstens 300 mm über den Unterfahrschutz hinausragen,
tatsächlicher Überhang bei Behälterlänge 6.900 mm:</t>
  </si>
  <si>
    <t>Antrieb der Hydraulikaggregate über den fahrgestellseitig eingebauten motorabhängigen Nebenantrieb, ausgelegt für Dauerbetrieb. Die tatsächlich benötigte und im wirtschaftlich optimalen Bereich des Motors liegende Drehzahl ist zwischen Fahrgestellhersteller (Los 1) und Aufbauhersteller (Los 2) im Rahmen der Baubesprechung mit dem Auftraggeber abzustimmen.
Ein Datenblatt mit den wichtigsten technischen Informationen zur angebotenen Hydraulikpumpe ist dem Angebot beizulegen.
Fördervolumen in l/min bei Motordrehzahl ca.1.000 U/min:</t>
  </si>
  <si>
    <t>Hydrauliköl-Stahltank:
Dimensionierung ausreichend zum Betrieb des Abrollkippers, mindestens 120 Liter Fassungsvermögen,
Vor- und Rückläufe zur Versorgung der vorgenannten Aufbauten
Hydraulikölstandsanzeige, Tankdeckel gegen unbefugtes Öffnen gesichert (absperrbar), belüftet.
Anordnung so, dass eine Beschädigung durch Bewegungen des Abrollkippers sowie der Behälter ausgeschlossen ist
Absperrhahn am Öltankauslauf, Tankbelüftungsfilter</t>
  </si>
  <si>
    <t xml:space="preserve">Sämtliche Hydraulikleitungen sind aus korrosionsarmen Materialien zu fertigen, mit dem Herstellungsjahr und –quartal zu kennzeichnen sowie mit Schutzwachs zu überziehen. </t>
  </si>
  <si>
    <t>Die Arbeitsgeschwindigkeiten sind über eine elektronische Vorsteuerung zu regeln. Gleichzeitig muss durch den Bediener eine feinfühlig Ansteuerung möglich sein.</t>
  </si>
  <si>
    <t>Hydraulischer Anschluss für Kippmöglichkeit eines Anhängers.
•	Hydraulik-Kupplungsmuffe mit Schottanschluss M22 x 1,5; Baugröße 3
•	Druck- und Rücklaufkupplung
•	Auffangbehälter für auslaufendes Hydrauliköl beim Kupplungsvorgang
•	Staubschutzkappen</t>
  </si>
  <si>
    <t xml:space="preserve">Sämtliche Bedienelemente des Abrollkippers sind im Fahrerhaus ergonomisch anzuordnen. Das Hauptbedienelement ist rechts von Fahrersitz auf dem Mitteltunnel zu positionieren.                                 </t>
  </si>
  <si>
    <t>Bedienung des Abrollkippers mit elektrischer Vorsteuerung:
•	ergonomisch günstige und selbsterklärende Anordnung der Bedienelemente am Fahrerplatz 
•	Ausführung in Kompaktbauweise
•	feinfühlige, dreistufige Ansteuerung des Aufnahme- und Abroll- bzw. Kippvorganges mittels Joystick neben dem Fahrerplatz rechts
•	Umschaltmöglichkeit zwischen schneller und langsamer Arbeitsgeschwindigkeit (Eilgang bzw. Schnellabsenkung)
•	Hauptbedienstelle (Vorrang, kabelgebunden)</t>
  </si>
  <si>
    <t>Bei Start des Be- oder Entladevorgangs folgende Funktionen vollautomatisch ausgeführt werden:
•	Öffnen der hydraulischen Querverriegelung
•	Einfahren des hydraulischen heckseitigen Unterfahrschutzes</t>
  </si>
  <si>
    <t>Zentralschmieranlage, Fabrikat/Typ nach Absprache;
Geeignet zur Verwendung von Schmierfetten der NLGI-Klasse II nach DIN 51818-2, automatische Zeitsteuerung,
Zentralschmierpumpe mit integrierter Steuerung
Schnell-Befüllmöglichkeit über eine stationäre Anlage; die Anschlüsse der Schnellkupplungen sind nach Absprache auszuführen. Die Anlage ist gut zugänglich möglichst links am Fahrgestell zu montieren. 
Kontrollanzeige und manuelle Schmierimpulsgebung am Armaturenbrett des Fahrerhauses
Komplett betriebsbereiter Anschluss sämtlicher möglicher Fahrgestell- und Aufbauschmierstellen inkl. der Anhängekupplung.
Von außen sichtbarer Fettvorratsbehälter mit Füllstandsanzeige</t>
  </si>
  <si>
    <t>Grundanforderungen:
•	die gesamte zusätzliche elektrische Ausrüstung des Fahrzeuges ist möglichst vollständig plusseitig von der elektrischen Ausrüstung des Fahrgestells zu trennen.
•	es ist sicherzustellen, dass zwischen allen relevanten Fahrzeugteilen eine ausreichende Masseverbindung nach den Aufbaurichtlinien des Fahrgestellherstellers hergestellt wird.
•	die Aufbauelektrik ist möglichst geschützt im LKW-Fahrerhaus zu montieren</t>
  </si>
  <si>
    <t>Am Batteriekasten ist ein mechanischer Batterie-Trennschalter zur Schaffung von Spannungsfreiheit des Fahrgestells und Aufbaus einzubauen.</t>
  </si>
  <si>
    <t>Um an den Abrollbehältern vorhandene elektrische Beleuchtung und Zusatzfunktionen versorgen zu können, ist eine Übergabestelle mit einer 15-poligen Steckverbindung (ADR Steckdose) mit federbelasteter, robuster Metallklappe auszustatten. Die Installation ist an der linken Seite hinter dem Fahrerhaus zu realisieren. Die gekuppelte Steckverbindung muss durch eine akustische Meldung beim Einlegen des Nebenantriebes angezeigt werden (siehe DIN EN 1846-3, Abschnitt 5.2.6.15). 
Eine genaue Positionsfestlegung ist mit dem Auftraggeber abzusprechen. Die Anschlussbelegung wird dem Bieter zur Verfügung gestellt.</t>
  </si>
  <si>
    <t>Ergänzung des fahrgestellseitigen Unterbodenschutzes und der Hohlraumkonservierung; 
Von der Korrosion besonders gefährdete Bereiche des Aufbaus und des Fahrgestells sind nach fertiger Montage mit Dauerrostschutzmittel (Karosseriewachs) zu schützen</t>
  </si>
  <si>
    <t>Lackierung des gesamten Fahrzeuges in RAL 3000 nach Farbregister RAL K7. Auf Strukturlackierung ist soweit als möglich zu verzichten. Ist diese vorgesehen, sind für die umlaufende Konturmarkierung Freiräume vorzurichten.</t>
  </si>
  <si>
    <t>Bei der Fahrzeugabnahme sind vorzulegen:
•	Bescheinigung über notwendige Eintragungen in die Zulassungsbescheinigung Teil 2
•	COC-Dokument, Datenblatt bzw. eine vergleichbare Auflistung der Daten, die bei der Zulassung in die Zulassungsbescheinigung 1 eingetragen werden 
•	Sämtliche für Betrieb und Zulassung (Zulassungsbescheinigung Teil 1) benötigten
•	Gutachten bzw. Zusatzgutachten gemäß § 21 StVZO
•	evtl. Eintragung Ausnahmetatbestand nach § 70 Abs. 4 StVZO</t>
  </si>
  <si>
    <t>Folgende Unterlagen in deutscher Sprache sind für den Werkstattbetrieb für das Fahrzeug und alle verbauten und mitgelieferten Geräte zur Verfügung zu stellen:
Angabe der Wartungsfristen und Prüfintervalle (Service- bzw. Prüfbuch) 
Schmier- und Ölplan, inkl. Auflistung aller zugelassenen Schmierstoffe  
Elektrischer Schaltplan 
Anleitungen für den Aufbau
Stromlaufpläne (Schaltpläne) mit Schaltzeichen nach DIN EN 60617, Gerätekennzeichnung nach DIN EN 81346, Klemmenbezeichnung nach DIN 72552 in der Kfz-Technik
Anschlusskennzeichnung nach DIN EN 60445 in der Elektrotechnik
Ersatzteillisten</t>
  </si>
  <si>
    <t>Angabe der Reaktionszeit bei betriebsverhindernden Mängeln an der gesamten Wechselladeeinrichtung (bestimmungsgemäße Nutzung ist eingeschränkt) während der Gewährleistungs- bzw. Garantiezeit in Stunden.  
Dies betrifft den Zeitraum, innerhalb dessen der Auftragnehmer mit 
den Störungs- bzw. Mängelbehebungsarbeiten beim Auftraggeber zu beginnen hat. Der Zeitraum beginnt mit dem Zugang der Störungs- bzw. Mängelmeldung. 
Die Zeiten laufen/gelten an Werktagen von 7:30 - 18:00 Uhr 
Werktage sind Mo. - Fr. außer bundeseinheitliche Feiertage.</t>
  </si>
  <si>
    <t>Überführungskosten zu einem Aufbauhersteller für die FW.-techn. Beladung innerhalb Deutschlands
•	Transport erfolgt auf einem LKW (nicht per Achse)
•	Transport ist entsprechend dem Fahrzeugwert versichert
•	Ein Übergabeprotokoll ist zu erstellen und dem Auftraggeber vorzulegen
In Abstimmung mit dem Auftraggeber kann dieser die Überführung unter Reduzierung der Kosten auch selbst vornehmen.</t>
  </si>
  <si>
    <t>Los 2 - Aufbau Abrollkipper</t>
  </si>
  <si>
    <t>Warenwert netto Teil C - Los 1 Fahrgestell</t>
  </si>
  <si>
    <t>Gesamtsumme brutto Teil C - Los Fahrgestell</t>
  </si>
  <si>
    <t>Warenwert netto Teil C - Los 2 Abrollkipper</t>
  </si>
  <si>
    <t>Gesamtsumme brutto Teil C - Los 2 Abrollkipper</t>
  </si>
  <si>
    <t>Warenwert netto Teil C - Los 3 Ausbau Fw-Technik und Beladung</t>
  </si>
  <si>
    <t>Verbindliche Lieferzeit in Kalenderwochen nach Anlieferung des Fahrgestells nach Los 1</t>
  </si>
  <si>
    <t>Verbindliche Lieferzeit in Kalenderwochen nach Anlieferung des Fahrgestells inkl. Abrollkipper nach Los 1 und 2</t>
  </si>
  <si>
    <t>Dem Bieter für Los 3 wird ein Serienfahrgestell mit Fahrerhaus geeignet zur Aufnahme eines Trupps 1/2 (nach DIN 14505) zur sicheren Unterbringung der persönlichen Schutzausrüstung, sowie einzelner in der Norm aufgeführten feuerwehrtechnischen Ausstattung, bzw. in Abstimmung mit dem Auftraggeber an anderer geeigneter Stelle, zur Verfügung gestellt.</t>
  </si>
  <si>
    <t>2 Stück Doppel-Kleiderhaken in stabiler Ausführung zur sicheren Lagerung von Einsatzkleidung von drei Besatzungsmitgliedern</t>
  </si>
  <si>
    <t>Ordneraufnahme hinter Beifahrer-Sitz für mind.
•	2 Stück Ordner DIN A4
•	2 Stück Stadtplan
•	1 Stück Schlüsselbund für Abrollbehälter</t>
  </si>
  <si>
    <t>Zur Lagerung von 5 Stück Verkehrsleitkegel 500 mm DIN EN 13422:2009-08, BASt-geprüft nach TL-Leitkegel ist eine Halterung anzubringen. Die Verkehrsleitkegel müssen auch bei aufgenommenen Wechselbehälter zu entnehmen sein.</t>
  </si>
  <si>
    <t>An der linken vorderen Seite, kurz hinter dem Fahrerhaus ist am Trägerrahmen des Abroll-Kippers ein Flaggen-Halter für das Fahren im Verband zu montieren. Ausführung aus hochwertigen und stabilen Materialien, verlust-sicher ausgeführt. Das Auf- und Abladen der Abrollbehälter darf durch die eingesteckte Flagge nicht behindert werden.</t>
  </si>
  <si>
    <t>Grundanforderungen:
Die gesamte zusätzliche elektrische Ausrüstung des Fahrzeuges ist möglichst vollständig plusseitig von der elektrischen Ausrüstung des Fahrgestells zu trennen,
es ist sicherzustellen, dass zwischen allen relevanten Fahrzeugteilen eine ausreichende Masseverbindung nach den Aufbaurichtlinien des Fahrgestellherstellers hergestellt wird, die Aufbauelektrik ist möglichst im Fahrerhaus an gut zugänglicher Stelle zu platzieren.</t>
  </si>
  <si>
    <t xml:space="preserve">Steckdose für Druckluft- und 230-Volt Ladestrom-Fremdeinspeisung Typ LEAB PowAirBox II A, in Verbindung mit Ladekonverter LEAB ABC 2430 und
komplett betriebsbereitem Anschluss an die Druckluftanlage des Fahrgestells,
komplett betriebsbereitem Anschluss an die Fahrzeugbatterien sowie die zu ladenden Beladungsteile (wie z.B. Handleuchten, Handsprechfunkgeräte, etc.)
Einspeisung außen am Fahrerhaus links im hinteren Bereich. Die genaue Anordnung ist im Rahmen der Baubesprechung festzulegen.
Einbau der Komponenten nach den Herstellervorschriften. </t>
  </si>
  <si>
    <t>Anschlussleitung / Adapterkabel für PowAirBox II A aus Schuko 230 Volt, Kabellänge 10 Meter</t>
  </si>
  <si>
    <t>Montage einer Fremdstartsteckdose (Ausführung VG 96917 in robuster Metallausführung) an einem gut zugänglichen Ort im Bereich des Batteriekastens (Nato-Steckdose).</t>
  </si>
  <si>
    <t>Rückfahrvideosystem zum Anschluss über einen im Fahrgestell (Los 1) bereits eingebauten Bildschirm, mit Tonübertragung.
Rückfahrkamera geschützt montiert am Fahrzeugheck.
•	24 V Spannungsversorgung
•	Videosystem über „Standard-Chinch-Anschluss“
•	Infrarotschaltung nachts
•	beheizbar
Schaltung automatisch über Rückwärtsgang, manuell über Taster zuschaltbar</t>
  </si>
  <si>
    <t>Montage bzw. Ergänzung der Seitenmarkierungsleuchten aus Los 1 und Los 2, gemäß EG-Richtlinie 76/756 EWG, falls erforderlich.</t>
  </si>
  <si>
    <t>Arbeitsscheinwerfer „Abrollkipper“
Zwei verstellbare LED-Arbeitsscheinwerfer an der Fahrerhausrückwandseite oben und zusätzlich zwei Arbeitsscheinwerfer auf Ebene des Trägerrahmens.
Positionierung nach Absprache mit dem Auftraggeber
Zusatz-Scheinwerfer geeignet zum Ausleuchten des Hakengerätes und einer aufgezogenen offenen Mulde.
Arbeitsscheinwerfer als Arbeitsstellenbeleuchtung manuell schaltbar vom Fahrerplatz mit Kontrollleuchte.</t>
  </si>
  <si>
    <t xml:space="preserve">Zwei zusätzliche Rückfahrscheinwerfer geschützt hinter der Vorderachse montiert.
Zuschaltung automatisch bei Einlegen des Rückwärtsgangs. </t>
  </si>
  <si>
    <t>Arbeitsstellenscheinwerfer
An der Fahrzeugfront oberhalb der Windschutzscheibe, in die Dachkonstruktion integrierte Zusatzscheinwerfer in LED-Technik zur zusätzlichen Ausleuchtung des Frontbereiches des Fahrzeugs. Beschreibung der angebotenen Ausführung. Positionierung nach Absprache im Rahmen der Baubesprechung.
Scheinwerfer unabhängig schaltbar vom Fahrerplatz mit Kontroll-Leuchte am Armaturenbrett (Arbeitsstellenbeleuchtung).</t>
  </si>
  <si>
    <t>Einbau von Warnleuchten "Blau" entsprechend der StVZO. Nach Möglichkeit integriert in einem vollständigen Fahrerhaus-Dachmodul bestehend LED Blaulicht-Elementen, Typ Hänsch oder mind. gleichwertig. 
Astabweiser zum Schutz der Sondersignaltechnik auf dem Fahrerhausdach. Höherwertige Techniken können gesondert angeboten werden. Eine ausführliche Beschreibung ist dem Angebot beizulegen.</t>
  </si>
  <si>
    <t>Starkton-Kompressor-Signalanlage:
4 Fanfarenausführungen (Schallhörner aus verchromten Trompetenblech mit Schneeschutzkappen).
Damit die Lärm-Emissionen nicht in den Fahrerraum eingebracht werden, sind die Schallbecher im Bereich des  Motorraums zu verbauen. Abstimmung mit Auftraggeber.
Anlage bedienbar am Bedienfeld (Dauerton) sowie dem Hupenknopf des Lenkrades und über einen Fußtaster  (einmaliger Durchlauf des Signals bei Betätigung) links am Boden des Fahrerplatzes. 
Hinweis: Diese Anforderung wird z.B. erfüllt durch das Produkt der Firma Martin.</t>
  </si>
  <si>
    <t>Am Fahrzeugheck sind LED-Warnleuchten Blau im robusten Aluminiumgehäuse auf einer Konsole geschützt zu montieren. Der Abstrahlwinkel muss &gt; 270° betragen. Ausführung als zwei richtungsgebundene Einzelmodulen, Typ Hänsch Integro oder mind. gleichwertig.  Die Warnleuchten müssen separat abschaltbar sein</t>
  </si>
  <si>
    <t>5.8</t>
  </si>
  <si>
    <t>Heckwarnsystem, bestehend aus 3 Paar nach hinten richtungsgebundenen LED Leuchten, gelb. Typ Hänsch Sputnik Nano SL oder mind. gleichwertig, zur Warnung des rückwärtigen Verkehrs. Schaltbar vom Fahrerhaus mit optischer Anzeige.</t>
  </si>
  <si>
    <t>Bedientafel „Sonderfunktionen Feuerwehr“
Nach Vorgaben des Auftraggebers zur möglichst einheitlichen Bedienung aller Warneinrichtungen, soweit dies nicht im Armaturenbrett darstellbar ist. Schaltzustände sind in einem Farbdisplay (dimmbar) darzustellen. Die Bedienung muss über Drucktasten und beleuchteten Schaltern möglich sein.</t>
  </si>
  <si>
    <t>Bedieneinheit beschreiben:</t>
  </si>
  <si>
    <r>
      <t>Einbau einer</t>
    </r>
    <r>
      <rPr>
        <b/>
        <sz val="12"/>
        <rFont val="Arial"/>
        <family val="2"/>
      </rPr>
      <t xml:space="preserve"> beigestellten Digitalfunkanlage</t>
    </r>
    <r>
      <rPr>
        <sz val="12"/>
        <rFont val="Arial"/>
        <family val="2"/>
      </rPr>
      <t xml:space="preserve"> (MRT), 
Typ: Fa. Motorola MTM 800 FuG, bzw. Nachfolgemodell mit Bedienhandapparat und Funkbediensystem LARDIS ONE. 
Im angelieferten Set sind beinhaltet:
Bedienhandapparat mit Auflage,
Systemleitung 7m vom Bedienhandapparat zum Sende-/Empfangsteil (S/E Gerät), externer SIM-Kartenleser,
U-Bügel Halterung für S/E Gerät,
Programmierkabel für Zubehörstecker 26-polig,
Kombiantenne Tetra/GPS 380-410 MHZ für Metalldach,
LARDIS ONE Funkbediensystem mit Kabelsatz und Halterung
Die Einbauposition ist mit dem Auftraggeber im Vorfeld der Montage abzustimmen. Die Produktverantwortung und Reparatur im Falle eines Defektes liegt nach der Übergabe der beigestellten Geräte beim Auftragnehmer. Alle gegebenenfalls zusätzlich notwendigen Bauteile, bzw. Kabel sind vom Auftragnehmer zu stellen.</t>
    </r>
  </si>
  <si>
    <r>
      <t xml:space="preserve">Einbau und betriebsfertiger Anschluss von zwei </t>
    </r>
    <r>
      <rPr>
        <b/>
        <sz val="12"/>
        <rFont val="Arial"/>
        <family val="2"/>
      </rPr>
      <t>beigestellten</t>
    </r>
    <r>
      <rPr>
        <sz val="12"/>
        <rFont val="Arial"/>
        <family val="2"/>
      </rPr>
      <t xml:space="preserve"> passiven Ladeschalen (Fa. Wetec) für HRT Motorola MTM 850, bzw. Nachfolgemodell. Die Einbauposition und das Model wird im Rahmen der Rohbauabnahme festgelegt.</t>
    </r>
  </si>
  <si>
    <t>Korrosionsschutzgrundierung und schadstoffarme Lackierung sämtlicher nachträglich montierten Stahlteile</t>
  </si>
  <si>
    <t>Eventuell zur Aufbaumontage notwendige Veränderungen am Fahrgestell sind im Angebot zu berücksichtigen bzw. konkret als optionale Mehrpreise auszuweisen (z.B. Rahmenkürzung/-verlängerung, Verlegung von Aggregaten und Leitungen, Anfertigen eines Hilfsrahmens etc.).
Die Aufbaurichtlinien des Fahrgestellherstellers sind einzuhalten.</t>
  </si>
  <si>
    <t>Für sämtliche serienmäßig oder nachträglich verbauten Komponenten, deren Befestigung, Anschlüsse, Leitungen etc. gilt folgendes:
Dauerhaft korrosions- und witterungsbeständige Ausführung, scheuer- und quetschfreie Anordnung bzw. Verlegung und Befestigung, ausreichende Dimensionierung.
Die Verlegung, Befestigung bzw. Anordnung muss so gewählt werden, dass im Betrieb eine Beschädigung 
(z. B. beim Ein- und Aussteigen, bei der Fahrzeug- bzw. Aufbaubedienung) ausgeschlossen ist.</t>
  </si>
  <si>
    <t xml:space="preserve">Angabe der Reaktionszeit bei betriebsverhindernden Mängeln am feuerwehrtechnischen Ausbau (bestimmungsgemäße Nutzung ist eingeschränkt)   
Dies betrifft den Zeitraum, innerhalb dessen der Auftragnehmer mit den Störungs- bzw. Mängelbehebungsarbeiten beim Auftraggeber zu 
beginnen hat. Der Zeitraum beginnt mit dem Zugang der Störungs- bzw. Mängelmeldung. 
Die Zeiten laufen/gelten an Werktagen von 7:30 - 18:00 Uhr 
Werktage sind Mo. - Fr. außer bundeseinheitliche Feiertage. </t>
  </si>
  <si>
    <t>Angabe der Gewährleistungszeit für die erbrachte Einbau-Leistung: Mindestanforderung 24 Monate.</t>
  </si>
  <si>
    <t>Angabe in Monaten</t>
  </si>
  <si>
    <t xml:space="preserve">Stoßbesen 400mm Breite, Elaston-Borsten, mit Hartholzstiel ca. 140cm, z.B. SHW Premium </t>
  </si>
  <si>
    <t>Flaggensatz, 4-farbig, inkl. Transporttasche. Flaggensatz in den Farben blau, gelb, rot, grün passend zur Flaggenhalterung am Fahrzeug, inkl. Sicherung gegen Verlust während der Fahrt, Warnflagge 500x500 mm, Holzstab 800 mm</t>
  </si>
  <si>
    <t>NATO-Spezialkabel mit zur Spannungsversorgung zwischen zwei Fahrzeugen, hochwertige Ausführung bis zu 300 Ampere Belastbarkeit, Länge 6 m, Ausführung Stecker / Stecker nach VG 96927 und einer losen Kupplung als Adapter</t>
  </si>
  <si>
    <t>Explosionsgeschützte Einsatzleuchte - Knickkopf-Handscheinwerfer Typ: Acculux HL 25 EX mit LED-Leuchtmittel und ATEX-Zulassung inklusive KFZ-Ladehalterung oder gleichwertig</t>
  </si>
  <si>
    <t>Warnkleidung W 1 (Weste) mit Aufschrift FEUERWEHR nach DIN EN ISO 20471:2017-03, leuchtorange</t>
  </si>
  <si>
    <t>Tragbarer Feuerlöscher KS 5kg für Brandklasse BE, Fabrikat Gloria oder gleichwertig, mit passendem geschlossenem Lagerbehälter zur Montage an der Rückseite des Fahrerhauses rechts</t>
  </si>
  <si>
    <t>Mehrzweckleine A 20K mit Karabiner (Seilflechter Qualität) mit Feuerwehr-Mehrzweckleinenbeutel</t>
  </si>
  <si>
    <t>Verkehrsleitkegel 500 mm DIN EN 13422:2009-08, BASt-geprüft nach TL-Leitkegel, z.B. HORIZONT</t>
  </si>
  <si>
    <t>Faltsignal, 900 mm Seitenlänge mit Klappstativ, dreiseitig beschriftet Typ Feuerwehr, Typ Trioplan oder vergleichbar, Grundfarbe weiß</t>
  </si>
  <si>
    <t>Schleppstange mit Zugöse 40 nach DIN 74054-1 lackiert in Farbe rot/weiß abwechselnd, Länge ca. 2,1 m, zur Montage am Unterfahrschutz</t>
  </si>
  <si>
    <t>Universal-Werkzeugsortiment im Aluminiumkoffer 144-teilig Fa. STIER, Abmessung 150x450x330 mm</t>
  </si>
  <si>
    <t>Keine Alternative</t>
  </si>
  <si>
    <t>Verkehrswarngerät mit beidseitigem Lichtaustritt, Elektronenblitzleuchte LED und zuschaltbarem Dauerlicht inkl. KFZ-Ladegerät Typ HORIZONT Euro-Blitz LED inkl. Transportlader</t>
  </si>
  <si>
    <t>Bolzenschneider 610 mm mit Schneidleistung 19 HRC bis 9 mm</t>
  </si>
  <si>
    <t xml:space="preserve">Baubesprechungen / Abnahmeprüfungen / Auslieferung </t>
  </si>
  <si>
    <t>Starthilfekabel Länge 1,4 m, flexible Zwillingsleitung 2 x 35 qmm nach VG 9692 mit gummierten Polzangen rot/schwarz und Stecker nach VG 96917 F-001, an Leitung vulkanisiert. Lieferung einschließlich loser Kupplung und Schraubkappen</t>
  </si>
  <si>
    <t>Folgende Unterlagen in deutscher Sprache sind für den Werkstattbetrieb für das Fahrzeug und alle verbauten und mitgelieferten Geräte zur Verfügung zu stellen:
•	Angabe der Wartungsfristen und Prüfintervalle 
(Service- bzw. Prüfbuch)
•	Elektrischer Schaltplan 
•	Parameter-Datenkarte mit Auflistung der im Bordrechner programmierten Einstellungen
•	Anleitungen für den Aufbau
•	Stromlaufpläne (Schaltpläne) mit Schaltzeichen nach DIN EN 60617, Gerätekennzeichnung nach DIN EN 81346, Klemmenbezeichnung nach DIN 72552 in der Kfz-Technik, Anschlusskennzeichnung nach DIN EN 60445 in der Elektrotechnik
•	Ersatzteillisten</t>
  </si>
  <si>
    <t xml:space="preserve">Angabe der nächstgelegenen, autorisierten Vertragswerkstätte (Firmensitz, Anschrift).                                                                                             </t>
  </si>
  <si>
    <t>Für einen gesicherten Einsatzbetrieb insbesondere im Katastrophenfall ist die maximal mögliche Nutzlast, bzw. das zulässige Gesamtgewicht, von hoher Bedeutung. 
Fahrgestelltragfähigkeit mindestens 28 t.
Nach § 34 StVZO dürfen dreiachsige Lastkraftwagen maximal 26 Tonnen zulässige Gesamtmasse aufweisen. Mit Az. IIE6-3614-022/14 weist das Bayerische Staatsministerium des Innern auf die Möglichkeit einer Ausnahmegenehmigung hin. Ausnahmetatbestand nach § 70 Abs. 4 StVZO: „Die Feuerwehr.....sind von den Vorschriften dieser Verordnung befreit, soweit dies zur Erfüllung hoheitlicher Aufgaben unter gebührender Berücksichtigung der öffentlichen Sicherheit und Ordnung dringend geboten ist“. Dabei dürfen die zulässigen Gesamt- und Achslasten überschritten werden. Die technisch zulässigen Gesamt- und Achslasten sind einzuhalten.
Technisch zul. Achslasten bei Gesamtmasse 28.000 kg:                                                                    
- 1. Achse (Vorderachse) mind. 9.000 kg:                                                                                               
- 2. Achse (Antriebsachse) mind. 12.000 kg:
- 3. Achse (Nachlaufachse) mind. 8.000 kg</t>
  </si>
  <si>
    <t>Kraftstoff- und soweit vorhanden Harnstofftank am Rahmen außen befestigt
•	inkl. abschließbare Tankdeckel
•	Tankdeckel unverlierbar befestigt
•	Kanisterbetankung aus 20l Einheitskanister muss
  möglich sein
•	Magnetadapter am Harnstofftank für Zapfpistole</t>
  </si>
  <si>
    <t>zutreffendes ankreuzen</t>
  </si>
  <si>
    <t>Schaltgetriebe mit Schaltautomatik (elektronisch gesteuerte, automatische Kupplungsbetätigung)
•	manuelle Schaltmöglichkeit
•	Kupplung automatisch nachstellend, mit asbestfreien Kupplungsbelägen
•	Berganfahrhilfe
•	Funktion: Freischaukeln
•	Programmstufe für das schnelle Anfahren bei Feuerwehreinsätzen
•	Programmstufe für Fahrt im Gelände
Mindestanzahl an Gängen Vorwärts:
Mindestanzahl an Gängen Rückwärts:</t>
  </si>
  <si>
    <t>Gummifußmatten für Fahrer und Beifahrer, Passform genau</t>
  </si>
  <si>
    <t>Multifunktionslenkrad zur Bedienung des Bordcomputers und der Fahrzeugfunktionen, individuell in Höhe und Neigung einstellbar, per Knopfdruck zu ent- und verriegeln</t>
  </si>
  <si>
    <t>•	Seitenmarkierungsleuchten links und rechts gemäß § 51a StVZO sowie Vorbereitung für den Aufbau
•	Tagfahrleuchten, in LED-Technik
•	Schlussleuchten kombiniert mit Brems-, Blink-, Nebenschluss-, und Rückfahrlicht in LED-Technik und mit Ausfallkontrolle</t>
  </si>
  <si>
    <t>Fabrikat / Typ:</t>
  </si>
  <si>
    <t>Arbeitszeiten, bei Behälterbewegung im Schnellgang in (Sek.):
- vollständiges Absetzen des Behälters auf das Bodenniveau
- vollständiges Aufnehmen des Behälters vom Bodenniveau</t>
  </si>
  <si>
    <t>Kippwinkel maximal bei feststehendem Hakenarm:</t>
  </si>
  <si>
    <t>Stabiler, belastungsgerecht dimensionierter Grund- und Kipprahmen sowie Hakenarm
•	Kippfunktion bzw. Schwenken des Hakenarmes über zwei parallel laufende Hydraulikzylinder
•	ein Einknicken des Hubarmes während des Kippens muss durch eine automatische Verriegelung ausgeschlossen sein
•	robuste Ausführung zur andauernden Aufnahme der vollen Nutzlast</t>
  </si>
  <si>
    <t>Fabrikat / Typ der Hydraulikpumpe:
Fördervolumen:</t>
  </si>
  <si>
    <t>Zusätzliche Funkfernsteuerung für alle zum Auf- / Abroll-, bzw. Kippvorgang vorgang notwendigen Funktionen. Die Bedieneinheit ist inkl. Lade-Halterung im Bereich der A-Säule links im Fahrerhaus zu montieren.</t>
  </si>
  <si>
    <t>Kontrollleuchte (optisch und akustische Warneinrichtung im Bereich des Fahrerplatzes) wenn:
•	sich der Abrollbehälter in Fahrstellung befindet, aber nicht sicher auf dem Fahrzeug verriegelt ist
•	sich der Hakenausleger nicht in der vom Hersteller festgelegten Fahrstellung befindet</t>
  </si>
  <si>
    <t>Für die Doppelachsaggregate der Hinterachse sind die serienmäßigen Kunststoffkotflügel mit Sprühnebelreduzierung zu verwenden. Keine Lackierung, bzw. Serienfarbe dunkelgrau / anthrazit</t>
  </si>
  <si>
    <t>Die Farbgebung ist wie folgt auszuführen, sofern noch nicht vom Fahrgestelllieferanten vorgesehen:     
- Stoßfänger, Kotflügel und Einstiege:   RAL 9010 (reinweiß)                                                                                                                       - Kipprahmen und Anbauteile: Schwarz oder anthrazit
- Aufnahmehaken, Gelenkarm des Hakengeräts: RAL 1003 (gelb)                                                                                                                   - Felgen: RAL 9006 (Silber)
- Kotflügel Hinterachse (Serie: grau/anthrazit)</t>
  </si>
  <si>
    <t>Auslieferungsinspektion, bzw. Kundenparametrierung soweit erforderlich</t>
  </si>
  <si>
    <t>Aluminium-Schaufel, Wanne Größe 9, mit hochwertigem Stiel (kein Kiefernholz). Stiellänge ca. 130 cm, z.B. Hallenser Randschaufel SHW Premium Profi</t>
  </si>
  <si>
    <t>Aluminium-Anlegeleiter, Länge ca. 4,1 m, teleskopierbare Ausführung zur Verlastung im Traversenkasten, rutschsichere Leiterschuhe, z.B.  Typ Munk Telestepp</t>
  </si>
  <si>
    <t>Verbandskasten K mit Grundausstattung zur erweiterten Ersten Hilfe nach DIN 13155 in Aluminium-Kasten nach DIN 14880:2013-12, z.B. Munk für Verbandskasten K DIN 14142</t>
  </si>
  <si>
    <t>Tragbarer Feuerlöscher PG 6 für Brandklasse ABC, Fabrikat Gloria oder gleichwertig, mit passender Kfz-Halterung, Verlastung im Traversenkasten</t>
  </si>
  <si>
    <t>Seitlich sind aus rostfreien Metallen gefertigte Gerätekästen (z.B. Fa. Bawer) anzubringen, deren äußerer Verschluss als verschließbare (gleichschließend) Klappe, einschiebbar in geöffnetem Zustand, auszuführen ist. Der Verschluss staub- und spritzwasserdicht auszuführen.  Zur Kontrolle des verschlossenen Zustandes sind berührungslose Schließkontakte einzubauen. Eine automatisch schaltenden Geräteraumbeleuchtung in LED-Technik ist zu installieren. Die Gerätekästen sind jeweils links und rechts am Fahrgestell an geeigneter Stelle in maximaler Größe anzubauen.
Die Aufnahme von 2 Feuerlöschern PG 12 H, zwei Aluminiumkisten für die großzügige Unterbringung von 5 Stück Spanngurten, zweier Schlosserwerkzeugkästen und eines mind. 30 m² großen Abdecknetzes muss möglich sein. Entsprechende Halterungen sind vorzusehen. Die abschließende Bestückung erfolgt in Abstimmung mit den Auftraggeber</t>
  </si>
  <si>
    <t>Zur Warnung von Verkehrsteilnehmern aus schlecht einsehbaren Bereichen bzw. bei Einfahrt in eine Straße, sind jeweils links und rechts zwei richtungsgebundene HT LED Leuchten (Typ Hänsch) im vorderen Seitenbereich des Fahrzeugs einzubauen. Die HT-Leuchten müssen in Kombination mit den "Frontblitzer" abgeschaltet werden können. Einbauort Stoßstange vorne links und rechts in der Rundung zwischen Haupt- und Nebelscheinwerfer sowie integriert im Kotflügel Vorderachse oberhalb des Blinkers.</t>
  </si>
  <si>
    <t>Einbau eines zusätzlichen Funklautsprechers mit Verstärker im Fahrerhaus, Position hinter dem Beifahrersitz, möglichst im Bereich der Ordnerkastens</t>
  </si>
  <si>
    <t>Lackierung / Beklebung</t>
  </si>
  <si>
    <t xml:space="preserve">Warnbeklebung (Konturmarkierung) gemäß ECE R104, Breite: ca. 50 mm (leuchtgelb, Folientyp 1).  </t>
  </si>
  <si>
    <t>Feuerwehrtechnische Abnahme, TÜV-Gutachten mit Eintragung der Sonderausstattung als Sonder-KFZ Feuerwehr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</si>
</sst>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9" x14ac:knownFonts="1">
    <font>
      <sz val="10"/>
      <name val="Arial"/>
    </font>
    <font>
      <sz val="10"/>
      <name val="Arial"/>
    </font>
    <font>
      <sz val="12"/>
      <name val="Arial"/>
    </font>
    <font>
      <b/>
      <sz val="12"/>
      <name val="Arial"/>
      <family val="2"/>
    </font>
    <font>
      <sz val="12"/>
      <name val="Arial"/>
      <family val="2"/>
    </font>
    <font>
      <b/>
      <sz val="11"/>
      <name val="Arial"/>
      <family val="2"/>
    </font>
    <font>
      <sz val="10"/>
      <name val="Arial"/>
      <family val="2"/>
    </font>
    <font>
      <sz val="11"/>
      <name val="Arial"/>
      <family val="2"/>
    </font>
    <font>
      <sz val="8"/>
      <name val="Arial"/>
    </font>
  </fonts>
  <fills count="7">
    <fill>
      <patternFill patternType="none"/>
    </fill>
    <fill>
      <patternFill patternType="gray125"/>
    </fill>
    <fill>
      <patternFill patternType="solid">
        <fgColor theme="6" tint="0.399975585192419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88">
    <xf numFmtId="0" fontId="0" fillId="0" borderId="0" xfId="0"/>
    <xf numFmtId="0" fontId="0" fillId="0" borderId="0" xfId="0" applyAlignment="1">
      <alignment vertical="center"/>
    </xf>
    <xf numFmtId="49" fontId="2" fillId="0" borderId="5" xfId="0" applyNumberFormat="1" applyFont="1" applyBorder="1" applyAlignment="1">
      <alignment vertical="center"/>
    </xf>
    <xf numFmtId="0" fontId="2" fillId="0" borderId="6" xfId="0" applyFont="1" applyBorder="1" applyAlignment="1">
      <alignment vertical="center"/>
    </xf>
    <xf numFmtId="49" fontId="2" fillId="0" borderId="9" xfId="0" applyNumberFormat="1" applyFont="1" applyBorder="1" applyAlignment="1">
      <alignment vertical="center"/>
    </xf>
    <xf numFmtId="44" fontId="3" fillId="0" borderId="10" xfId="2" applyFont="1" applyBorder="1" applyAlignment="1">
      <alignment vertical="center"/>
    </xf>
    <xf numFmtId="0" fontId="0" fillId="0" borderId="0" xfId="0" applyFill="1" applyAlignment="1">
      <alignment vertical="center"/>
    </xf>
    <xf numFmtId="0" fontId="0" fillId="0" borderId="0" xfId="0" applyFill="1"/>
    <xf numFmtId="0" fontId="4" fillId="0" borderId="1" xfId="0" applyFont="1" applyFill="1" applyBorder="1" applyAlignment="1">
      <alignment vertical="center" wrapText="1"/>
    </xf>
    <xf numFmtId="49" fontId="5" fillId="0" borderId="1" xfId="0" applyNumberFormat="1" applyFont="1" applyFill="1" applyBorder="1" applyAlignment="1">
      <alignment horizontal="center" vertical="center"/>
    </xf>
    <xf numFmtId="44" fontId="3" fillId="0" borderId="10" xfId="2" applyFont="1" applyFill="1" applyBorder="1" applyAlignment="1">
      <alignment vertical="center"/>
    </xf>
    <xf numFmtId="44" fontId="3" fillId="0" borderId="0" xfId="2" applyFont="1" applyFill="1" applyBorder="1" applyAlignment="1">
      <alignment vertical="center"/>
    </xf>
    <xf numFmtId="9" fontId="3" fillId="0" borderId="6" xfId="0" applyNumberFormat="1" applyFont="1" applyFill="1" applyBorder="1" applyAlignment="1">
      <alignment horizontal="center" vertical="center"/>
    </xf>
    <xf numFmtId="49" fontId="5" fillId="4"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0" fontId="5" fillId="4"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49" fontId="0" fillId="0" borderId="1" xfId="0" applyNumberFormat="1" applyFill="1" applyBorder="1" applyAlignment="1">
      <alignment horizontal="center" vertical="center"/>
    </xf>
    <xf numFmtId="49" fontId="4" fillId="0" borderId="1" xfId="0" applyNumberFormat="1" applyFont="1" applyBorder="1" applyAlignment="1">
      <alignment vertical="center" wrapText="1"/>
    </xf>
    <xf numFmtId="49" fontId="6" fillId="0" borderId="1" xfId="0" applyNumberFormat="1"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49" fontId="4" fillId="0" borderId="1" xfId="0" applyNumberFormat="1" applyFont="1" applyFill="1" applyBorder="1" applyAlignment="1">
      <alignment vertical="center" wrapText="1"/>
    </xf>
    <xf numFmtId="49" fontId="6" fillId="0" borderId="8"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0" fillId="0" borderId="0" xfId="0" applyNumberFormat="1" applyFill="1"/>
    <xf numFmtId="0" fontId="6" fillId="0" borderId="0" xfId="0" applyFont="1" applyFill="1"/>
    <xf numFmtId="49" fontId="4" fillId="0" borderId="5" xfId="0" applyNumberFormat="1" applyFont="1" applyFill="1" applyBorder="1" applyAlignment="1">
      <alignment vertical="center"/>
    </xf>
    <xf numFmtId="0" fontId="4" fillId="0" borderId="6" xfId="0" applyFont="1" applyFill="1" applyBorder="1" applyAlignment="1">
      <alignment vertical="center"/>
    </xf>
    <xf numFmtId="44" fontId="4" fillId="0" borderId="6" xfId="2" applyFont="1" applyFill="1" applyBorder="1" applyAlignment="1">
      <alignment vertical="center"/>
    </xf>
    <xf numFmtId="49" fontId="4" fillId="0" borderId="0" xfId="0" applyNumberFormat="1" applyFont="1" applyFill="1" applyBorder="1" applyAlignment="1">
      <alignment vertical="center"/>
    </xf>
    <xf numFmtId="49" fontId="4" fillId="0" borderId="9" xfId="0" applyNumberFormat="1" applyFont="1" applyFill="1" applyBorder="1" applyAlignment="1">
      <alignment vertical="center"/>
    </xf>
    <xf numFmtId="0" fontId="4" fillId="0" borderId="0" xfId="0" applyFont="1" applyFill="1" applyBorder="1" applyAlignment="1">
      <alignment vertical="center"/>
    </xf>
    <xf numFmtId="44" fontId="4" fillId="0" borderId="0" xfId="2" applyFont="1" applyFill="1" applyBorder="1" applyAlignment="1">
      <alignment vertical="center"/>
    </xf>
    <xf numFmtId="49" fontId="3" fillId="3" borderId="1" xfId="0" applyNumberFormat="1" applyFont="1" applyFill="1" applyBorder="1" applyAlignment="1">
      <alignment vertical="center" wrapText="1"/>
    </xf>
    <xf numFmtId="0" fontId="3" fillId="2" borderId="6" xfId="0" applyFont="1" applyFill="1" applyBorder="1" applyAlignment="1">
      <alignment horizontal="left" vertical="center" wrapText="1"/>
    </xf>
    <xf numFmtId="0" fontId="0" fillId="0" borderId="0" xfId="0" applyFill="1" applyAlignment="1">
      <alignment horizontal="center" vertical="center"/>
    </xf>
    <xf numFmtId="0" fontId="5" fillId="4" borderId="7" xfId="0" applyFont="1" applyFill="1" applyBorder="1" applyAlignment="1">
      <alignment horizontal="center" vertical="center" wrapText="1"/>
    </xf>
    <xf numFmtId="49" fontId="4" fillId="0" borderId="5" xfId="0" applyNumberFormat="1" applyFont="1" applyFill="1" applyBorder="1" applyAlignment="1">
      <alignment vertical="center" wrapText="1"/>
    </xf>
    <xf numFmtId="49" fontId="6" fillId="0" borderId="8"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6" xfId="0" applyFont="1" applyFill="1" applyBorder="1" applyAlignment="1">
      <alignment horizontal="left" vertical="center"/>
    </xf>
    <xf numFmtId="0" fontId="5" fillId="4" borderId="1" xfId="0" applyFont="1" applyFill="1" applyBorder="1" applyAlignment="1">
      <alignment horizontal="center" vertical="center" wrapText="1"/>
    </xf>
    <xf numFmtId="49" fontId="4" fillId="0" borderId="6" xfId="0" applyNumberFormat="1" applyFont="1" applyFill="1" applyBorder="1" applyAlignment="1">
      <alignment vertical="center" wrapText="1"/>
    </xf>
    <xf numFmtId="49" fontId="4" fillId="0" borderId="8" xfId="0" applyNumberFormat="1" applyFont="1" applyFill="1" applyBorder="1" applyAlignment="1">
      <alignment vertical="center" wrapText="1"/>
    </xf>
    <xf numFmtId="0" fontId="4" fillId="0" borderId="1" xfId="0" applyFont="1" applyFill="1" applyBorder="1" applyAlignment="1">
      <alignment horizontal="center" vertical="center"/>
    </xf>
    <xf numFmtId="0" fontId="4" fillId="0" borderId="12" xfId="0" applyFont="1" applyFill="1" applyBorder="1" applyAlignment="1">
      <alignment horizontal="center" vertical="center"/>
    </xf>
    <xf numFmtId="49" fontId="4" fillId="0" borderId="0" xfId="0" applyNumberFormat="1" applyFont="1" applyFill="1" applyBorder="1" applyAlignment="1">
      <alignment horizontal="right" vertical="center"/>
    </xf>
    <xf numFmtId="0" fontId="4" fillId="0" borderId="1" xfId="0" applyFont="1" applyBorder="1" applyAlignment="1">
      <alignment horizontal="left" vertical="center" wrapText="1"/>
    </xf>
    <xf numFmtId="0" fontId="4" fillId="0" borderId="1" xfId="0" applyFont="1" applyFill="1" applyBorder="1" applyAlignment="1">
      <alignment vertical="center" wrapText="1"/>
    </xf>
    <xf numFmtId="0" fontId="3" fillId="0" borderId="6" xfId="0" applyFont="1" applyBorder="1" applyAlignment="1">
      <alignment horizontal="left" vertical="center"/>
    </xf>
    <xf numFmtId="44" fontId="2" fillId="0" borderId="6" xfId="2" applyFont="1" applyBorder="1" applyAlignment="1">
      <alignment vertical="center"/>
    </xf>
    <xf numFmtId="49" fontId="2" fillId="0" borderId="0" xfId="0" applyNumberFormat="1" applyFont="1" applyAlignment="1">
      <alignment vertical="center"/>
    </xf>
    <xf numFmtId="0" fontId="2" fillId="0" borderId="0" xfId="0" applyFont="1" applyAlignment="1">
      <alignment vertical="center"/>
    </xf>
    <xf numFmtId="44" fontId="2" fillId="0" borderId="0" xfId="2" applyFont="1" applyAlignment="1">
      <alignment vertical="center"/>
    </xf>
    <xf numFmtId="49" fontId="2" fillId="0" borderId="1" xfId="0" applyNumberFormat="1" applyFont="1" applyBorder="1" applyAlignment="1">
      <alignment horizontal="center" vertical="center"/>
    </xf>
    <xf numFmtId="0" fontId="3" fillId="0" borderId="3" xfId="0" applyFont="1" applyFill="1" applyBorder="1" applyAlignment="1">
      <alignment horizontal="lef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49" fontId="3" fillId="2"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Fill="1" applyBorder="1" applyAlignment="1">
      <alignment horizontal="left" vertical="center" wrapText="1"/>
    </xf>
    <xf numFmtId="0" fontId="4" fillId="0" borderId="0" xfId="0" applyFont="1" applyAlignment="1">
      <alignment vertical="center"/>
    </xf>
    <xf numFmtId="49" fontId="4" fillId="0" borderId="1"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4" fillId="5" borderId="1" xfId="0" applyFont="1" applyFill="1" applyBorder="1" applyAlignment="1">
      <alignment horizontal="left" vertical="center" wrapText="1"/>
    </xf>
    <xf numFmtId="49" fontId="4" fillId="5" borderId="1" xfId="0" applyNumberFormat="1" applyFont="1" applyFill="1" applyBorder="1" applyAlignment="1">
      <alignment horizontal="center" vertical="center"/>
    </xf>
    <xf numFmtId="0" fontId="0" fillId="5" borderId="0" xfId="0" applyFill="1" applyAlignment="1">
      <alignment vertical="center"/>
    </xf>
    <xf numFmtId="0" fontId="0" fillId="5" borderId="0" xfId="0" applyFill="1"/>
    <xf numFmtId="0" fontId="6" fillId="0" borderId="0" xfId="0" applyFont="1" applyFill="1" applyAlignment="1">
      <alignment horizontal="center" vertical="center"/>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3" fillId="2" borderId="6" xfId="0" applyFont="1" applyFill="1" applyBorder="1" applyAlignment="1">
      <alignment horizontal="left" vertical="center" wrapText="1"/>
    </xf>
    <xf numFmtId="49" fontId="4" fillId="5" borderId="1" xfId="0" applyNumberFormat="1" applyFont="1" applyFill="1" applyBorder="1" applyAlignment="1">
      <alignment vertical="center" wrapText="1"/>
    </xf>
    <xf numFmtId="0" fontId="3" fillId="2" borderId="6" xfId="0" applyFont="1" applyFill="1" applyBorder="1" applyAlignment="1">
      <alignment horizontal="left" vertical="center" wrapText="1"/>
    </xf>
    <xf numFmtId="0" fontId="4" fillId="0" borderId="5" xfId="0" applyFont="1" applyBorder="1" applyAlignment="1">
      <alignment horizontal="left" vertical="center" wrapText="1"/>
    </xf>
    <xf numFmtId="49" fontId="4" fillId="5" borderId="5" xfId="0" applyNumberFormat="1" applyFont="1" applyFill="1" applyBorder="1" applyAlignment="1">
      <alignment horizontal="left" vertical="center" wrapText="1"/>
    </xf>
    <xf numFmtId="49" fontId="4" fillId="5" borderId="1" xfId="0" applyNumberFormat="1" applyFont="1" applyFill="1" applyBorder="1" applyAlignment="1">
      <alignment horizontal="left" vertical="center" wrapText="1"/>
    </xf>
    <xf numFmtId="49" fontId="4" fillId="0" borderId="1" xfId="0" applyNumberFormat="1" applyFont="1" applyFill="1" applyBorder="1" applyAlignment="1">
      <alignment horizontal="right" wrapText="1"/>
    </xf>
    <xf numFmtId="0" fontId="4" fillId="0" borderId="1" xfId="0" applyFont="1" applyBorder="1" applyAlignment="1">
      <alignment wrapText="1"/>
    </xf>
    <xf numFmtId="49" fontId="4" fillId="0" borderId="1" xfId="0" applyNumberFormat="1" applyFont="1" applyFill="1" applyBorder="1" applyAlignment="1">
      <alignment horizontal="left" wrapText="1"/>
    </xf>
    <xf numFmtId="0" fontId="4" fillId="0" borderId="1" xfId="0" applyFont="1" applyBorder="1" applyAlignment="1">
      <alignment horizontal="right" wrapText="1"/>
    </xf>
    <xf numFmtId="0" fontId="4" fillId="5" borderId="11" xfId="0" applyFont="1" applyFill="1" applyBorder="1" applyAlignment="1">
      <alignment vertical="center" wrapText="1"/>
    </xf>
    <xf numFmtId="49" fontId="4" fillId="5" borderId="11" xfId="0" applyNumberFormat="1" applyFont="1" applyFill="1" applyBorder="1" applyAlignment="1">
      <alignment horizontal="center" vertical="center"/>
    </xf>
    <xf numFmtId="0" fontId="4" fillId="5" borderId="6" xfId="0" applyFont="1" applyFill="1" applyBorder="1" applyAlignment="1">
      <alignment horizontal="left" vertical="center" wrapText="1"/>
    </xf>
    <xf numFmtId="49" fontId="4" fillId="0" borderId="11" xfId="0" applyNumberFormat="1" applyFont="1" applyFill="1" applyBorder="1" applyAlignment="1">
      <alignment horizontal="center" vertical="center"/>
    </xf>
    <xf numFmtId="49" fontId="4" fillId="0" borderId="1" xfId="0" applyNumberFormat="1" applyFont="1" applyFill="1" applyBorder="1" applyAlignment="1">
      <alignment horizontal="center" vertical="top" wrapText="1"/>
    </xf>
    <xf numFmtId="49" fontId="4"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6" fillId="0" borderId="8" xfId="0" applyNumberFormat="1" applyFont="1" applyFill="1" applyBorder="1" applyAlignment="1">
      <alignment horizontal="center" vertical="center"/>
    </xf>
    <xf numFmtId="49" fontId="6" fillId="0" borderId="11"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0" fillId="0" borderId="1" xfId="0" applyNumberFormat="1" applyFill="1" applyBorder="1" applyAlignment="1">
      <alignment horizontal="center" vertical="center"/>
    </xf>
    <xf numFmtId="49" fontId="7" fillId="0" borderId="8" xfId="0" applyNumberFormat="1" applyFont="1" applyFill="1" applyBorder="1" applyAlignment="1">
      <alignment horizontal="center" vertical="center"/>
    </xf>
    <xf numFmtId="49" fontId="6" fillId="0" borderId="8" xfId="0" applyNumberFormat="1" applyFont="1" applyFill="1" applyBorder="1" applyAlignment="1">
      <alignment horizontal="center" vertical="center"/>
    </xf>
    <xf numFmtId="49" fontId="4" fillId="0" borderId="8" xfId="0" applyNumberFormat="1" applyFont="1" applyBorder="1" applyAlignment="1">
      <alignment horizontal="center" vertical="center"/>
    </xf>
    <xf numFmtId="49" fontId="4" fillId="0" borderId="11" xfId="0" applyNumberFormat="1" applyFont="1" applyFill="1" applyBorder="1" applyAlignment="1">
      <alignment horizontal="center" vertical="center"/>
    </xf>
    <xf numFmtId="49" fontId="4" fillId="0" borderId="1" xfId="0" applyNumberFormat="1" applyFont="1" applyFill="1" applyBorder="1" applyAlignment="1">
      <alignment vertical="top" wrapText="1"/>
    </xf>
    <xf numFmtId="49" fontId="4" fillId="5" borderId="5" xfId="0" applyNumberFormat="1" applyFont="1" applyFill="1" applyBorder="1" applyAlignment="1">
      <alignment vertical="top" wrapText="1"/>
    </xf>
    <xf numFmtId="49" fontId="4" fillId="5" borderId="1" xfId="0" applyNumberFormat="1" applyFont="1" applyFill="1" applyBorder="1" applyAlignment="1">
      <alignment vertical="top" wrapText="1"/>
    </xf>
    <xf numFmtId="0" fontId="4" fillId="0" borderId="1" xfId="0" applyFont="1" applyFill="1" applyBorder="1" applyAlignment="1">
      <alignment horizontal="center" vertical="center" wrapText="1"/>
    </xf>
    <xf numFmtId="0" fontId="4" fillId="0" borderId="5" xfId="0" applyFont="1" applyFill="1" applyBorder="1" applyAlignment="1">
      <alignment vertical="center"/>
    </xf>
    <xf numFmtId="0" fontId="3" fillId="0" borderId="1" xfId="0" applyFont="1" applyFill="1" applyBorder="1" applyAlignment="1">
      <alignment horizontal="center" vertical="center"/>
    </xf>
    <xf numFmtId="0" fontId="4" fillId="0" borderId="16" xfId="0" applyFont="1" applyFill="1" applyBorder="1" applyAlignment="1">
      <alignment vertical="center"/>
    </xf>
    <xf numFmtId="49" fontId="4" fillId="0" borderId="14" xfId="0" applyNumberFormat="1" applyFont="1" applyFill="1" applyBorder="1" applyAlignment="1">
      <alignment vertical="center" wrapText="1"/>
    </xf>
    <xf numFmtId="49" fontId="4" fillId="0" borderId="16" xfId="0" applyNumberFormat="1" applyFont="1" applyFill="1" applyBorder="1" applyAlignment="1">
      <alignment vertical="center" wrapText="1"/>
    </xf>
    <xf numFmtId="44" fontId="4" fillId="0" borderId="1" xfId="1" applyFont="1" applyFill="1" applyBorder="1" applyAlignment="1">
      <alignment vertical="center"/>
    </xf>
    <xf numFmtId="44" fontId="4" fillId="0" borderId="1" xfId="1" applyNumberFormat="1" applyFont="1" applyFill="1" applyBorder="1" applyAlignment="1">
      <alignment vertical="center"/>
    </xf>
    <xf numFmtId="0" fontId="3" fillId="0" borderId="12" xfId="0" applyFont="1" applyFill="1" applyBorder="1" applyAlignment="1">
      <alignment horizontal="center" vertical="center"/>
    </xf>
    <xf numFmtId="0" fontId="0" fillId="0" borderId="1" xfId="0" applyFill="1" applyBorder="1"/>
    <xf numFmtId="49" fontId="4" fillId="0" borderId="5" xfId="0" applyNumberFormat="1" applyFont="1" applyFill="1" applyBorder="1" applyAlignment="1">
      <alignment horizontal="center" vertical="center" wrapText="1"/>
    </xf>
    <xf numFmtId="44" fontId="4" fillId="0" borderId="6" xfId="1" applyFont="1" applyFill="1" applyBorder="1" applyAlignment="1">
      <alignment vertical="center"/>
    </xf>
    <xf numFmtId="44" fontId="4" fillId="0" borderId="6" xfId="1" applyNumberFormat="1" applyFont="1" applyFill="1" applyBorder="1" applyAlignment="1">
      <alignment vertical="center"/>
    </xf>
    <xf numFmtId="0" fontId="3" fillId="0" borderId="6"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49" fontId="4" fillId="0" borderId="7" xfId="0" applyNumberFormat="1" applyFont="1" applyFill="1" applyBorder="1" applyAlignment="1">
      <alignment horizontal="center" vertical="center" wrapText="1"/>
    </xf>
    <xf numFmtId="49" fontId="4" fillId="5" borderId="1" xfId="0" applyNumberFormat="1" applyFont="1" applyFill="1" applyBorder="1" applyAlignment="1">
      <alignment horizontal="left" wrapText="1"/>
    </xf>
    <xf numFmtId="49" fontId="4" fillId="0" borderId="1" xfId="0" applyNumberFormat="1" applyFont="1" applyFill="1" applyBorder="1" applyAlignment="1">
      <alignment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top" wrapText="1"/>
    </xf>
    <xf numFmtId="49" fontId="4" fillId="0" borderId="12" xfId="0" applyNumberFormat="1" applyFont="1" applyFill="1" applyBorder="1" applyAlignment="1">
      <alignment horizontal="center" vertical="center" wrapText="1"/>
    </xf>
    <xf numFmtId="44" fontId="4" fillId="0" borderId="12" xfId="1" applyNumberFormat="1" applyFont="1" applyFill="1" applyBorder="1" applyAlignment="1">
      <alignment vertical="center"/>
    </xf>
    <xf numFmtId="44" fontId="4" fillId="0" borderId="12" xfId="1" applyFont="1" applyFill="1" applyBorder="1" applyAlignment="1">
      <alignment vertical="center"/>
    </xf>
    <xf numFmtId="0" fontId="0" fillId="0" borderId="7" xfId="0" applyFill="1" applyBorder="1"/>
    <xf numFmtId="0" fontId="4" fillId="0" borderId="16" xfId="0" applyFont="1" applyFill="1" applyBorder="1" applyAlignment="1">
      <alignment horizontal="center" vertical="center"/>
    </xf>
    <xf numFmtId="49" fontId="4" fillId="5" borderId="8" xfId="0" applyNumberFormat="1" applyFont="1" applyFill="1" applyBorder="1" applyAlignment="1">
      <alignment horizontal="center" vertical="center"/>
    </xf>
    <xf numFmtId="49" fontId="2" fillId="0" borderId="8" xfId="0" applyNumberFormat="1" applyFont="1" applyBorder="1" applyAlignment="1">
      <alignment horizontal="center" vertical="center"/>
    </xf>
    <xf numFmtId="49" fontId="4" fillId="0" borderId="8" xfId="0" applyNumberFormat="1" applyFont="1" applyBorder="1" applyAlignment="1">
      <alignment horizontal="center" vertical="center"/>
    </xf>
    <xf numFmtId="0" fontId="4" fillId="0" borderId="0" xfId="0" applyFont="1" applyAlignment="1">
      <alignment vertical="center" wrapText="1"/>
    </xf>
    <xf numFmtId="49" fontId="4" fillId="0" borderId="6" xfId="0" applyNumberFormat="1" applyFont="1" applyFill="1" applyBorder="1" applyAlignment="1">
      <alignment horizontal="center" vertical="center" wrapText="1"/>
    </xf>
    <xf numFmtId="49" fontId="4" fillId="5" borderId="6" xfId="0" applyNumberFormat="1" applyFont="1" applyFill="1" applyBorder="1" applyAlignment="1">
      <alignment vertical="center" wrapText="1"/>
    </xf>
    <xf numFmtId="0" fontId="4" fillId="0" borderId="6" xfId="0" applyFont="1" applyBorder="1" applyAlignment="1">
      <alignment horizontal="left" vertical="center" wrapText="1"/>
    </xf>
    <xf numFmtId="49" fontId="4" fillId="0" borderId="8" xfId="0" applyNumberFormat="1" applyFont="1" applyBorder="1" applyAlignment="1">
      <alignment horizontal="center" vertical="center"/>
    </xf>
    <xf numFmtId="0" fontId="3" fillId="0" borderId="1" xfId="0" applyFont="1" applyFill="1" applyBorder="1" applyAlignment="1" applyProtection="1">
      <alignment horizontal="center" vertical="center"/>
      <protection locked="0" hidden="1"/>
    </xf>
    <xf numFmtId="0" fontId="4" fillId="0" borderId="1" xfId="0" applyFont="1" applyFill="1" applyBorder="1" applyAlignment="1">
      <alignment vertical="center"/>
    </xf>
    <xf numFmtId="0" fontId="3" fillId="0" borderId="12" xfId="0" applyFont="1" applyFill="1" applyBorder="1" applyAlignment="1" applyProtection="1">
      <alignment horizontal="center" vertical="center"/>
      <protection locked="0" hidden="1"/>
    </xf>
    <xf numFmtId="0" fontId="4" fillId="0" borderId="12" xfId="0" applyFont="1" applyFill="1" applyBorder="1" applyAlignment="1">
      <alignment vertical="center"/>
    </xf>
    <xf numFmtId="0" fontId="4" fillId="0" borderId="1" xfId="0" applyFont="1" applyBorder="1" applyAlignment="1">
      <alignment horizontal="left" wrapText="1"/>
    </xf>
    <xf numFmtId="0" fontId="4" fillId="5" borderId="1" xfId="0" applyFont="1" applyFill="1" applyBorder="1" applyAlignment="1">
      <alignment horizontal="left" vertical="top" wrapText="1"/>
    </xf>
    <xf numFmtId="0" fontId="4" fillId="0" borderId="6" xfId="0" applyFont="1" applyFill="1" applyBorder="1" applyAlignment="1">
      <alignment horizontal="left" vertical="center" wrapText="1"/>
    </xf>
    <xf numFmtId="0" fontId="0" fillId="0" borderId="1" xfId="0" applyFill="1" applyBorder="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4" fillId="0" borderId="5" xfId="0" applyFont="1" applyBorder="1" applyAlignment="1">
      <alignment vertical="center" wrapText="1"/>
    </xf>
    <xf numFmtId="0" fontId="4" fillId="6" borderId="1" xfId="0" applyFont="1" applyFill="1" applyBorder="1" applyAlignment="1">
      <alignment horizontal="left" vertical="center" wrapText="1"/>
    </xf>
    <xf numFmtId="49" fontId="6" fillId="0" borderId="8" xfId="0" applyNumberFormat="1" applyFont="1" applyFill="1" applyBorder="1" applyAlignment="1">
      <alignment horizontal="center" vertical="center"/>
    </xf>
    <xf numFmtId="0" fontId="6" fillId="0" borderId="0" xfId="0" applyFont="1" applyFill="1" applyAlignment="1">
      <alignment vertical="center"/>
    </xf>
    <xf numFmtId="9" fontId="3" fillId="0" borderId="6" xfId="0" applyNumberFormat="1"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2" xfId="0" applyFont="1" applyFill="1" applyBorder="1" applyAlignment="1" applyProtection="1">
      <alignment horizontal="center" vertical="center"/>
      <protection locked="0" hidden="1"/>
    </xf>
    <xf numFmtId="44" fontId="4" fillId="0" borderId="3" xfId="1" applyFont="1" applyFill="1" applyBorder="1" applyAlignment="1">
      <alignment vertical="center"/>
    </xf>
    <xf numFmtId="0" fontId="3" fillId="0" borderId="3" xfId="0" applyFont="1" applyFill="1" applyBorder="1" applyAlignment="1">
      <alignment vertical="center"/>
    </xf>
    <xf numFmtId="0" fontId="4" fillId="0" borderId="11" xfId="0" applyFont="1" applyFill="1" applyBorder="1" applyAlignment="1">
      <alignment horizontal="center" vertical="center"/>
    </xf>
    <xf numFmtId="0" fontId="3" fillId="0" borderId="2" xfId="0" applyFont="1" applyFill="1" applyBorder="1" applyAlignment="1" applyProtection="1">
      <alignment vertical="center"/>
      <protection locked="0" hidden="1"/>
    </xf>
    <xf numFmtId="0" fontId="3" fillId="0" borderId="3" xfId="0" applyFont="1" applyFill="1" applyBorder="1" applyAlignment="1" applyProtection="1">
      <alignment vertical="center"/>
      <protection locked="0" hidden="1"/>
    </xf>
    <xf numFmtId="49" fontId="6" fillId="0" borderId="3" xfId="0" applyNumberFormat="1" applyFont="1" applyFill="1" applyBorder="1" applyAlignment="1">
      <alignment horizontal="center" vertical="center"/>
    </xf>
    <xf numFmtId="0" fontId="3" fillId="0" borderId="0" xfId="0" applyFont="1" applyFill="1" applyBorder="1" applyAlignment="1" applyProtection="1">
      <alignment vertical="center"/>
      <protection locked="0" hidden="1"/>
    </xf>
    <xf numFmtId="0" fontId="4" fillId="0" borderId="0" xfId="0" applyFont="1" applyFill="1" applyBorder="1" applyAlignment="1">
      <alignment horizontal="center" vertical="center"/>
    </xf>
    <xf numFmtId="44" fontId="4" fillId="0" borderId="17" xfId="2" applyFont="1" applyFill="1" applyBorder="1" applyAlignment="1">
      <alignment vertical="center"/>
    </xf>
    <xf numFmtId="49" fontId="6" fillId="0" borderId="13" xfId="0" applyNumberFormat="1" applyFont="1" applyFill="1" applyBorder="1" applyAlignment="1">
      <alignment horizontal="center" vertical="center"/>
    </xf>
    <xf numFmtId="49" fontId="6" fillId="0" borderId="8" xfId="0" applyNumberFormat="1" applyFont="1" applyFill="1" applyBorder="1" applyAlignment="1">
      <alignment horizontal="center" vertical="center"/>
    </xf>
    <xf numFmtId="44" fontId="4" fillId="0" borderId="14" xfId="1" applyFont="1" applyFill="1" applyBorder="1" applyAlignment="1">
      <alignment horizontal="center" vertical="center"/>
    </xf>
    <xf numFmtId="44" fontId="4" fillId="0" borderId="15" xfId="1" applyFont="1" applyFill="1" applyBorder="1" applyAlignment="1">
      <alignment horizontal="center" vertical="center"/>
    </xf>
    <xf numFmtId="44" fontId="4" fillId="0" borderId="16" xfId="1" applyFont="1" applyFill="1" applyBorder="1" applyAlignment="1">
      <alignment horizontal="center" vertical="center"/>
    </xf>
    <xf numFmtId="0" fontId="3" fillId="4" borderId="5" xfId="0" applyFont="1" applyFill="1" applyBorder="1" applyAlignment="1">
      <alignment horizontal="center" vertical="center"/>
    </xf>
    <xf numFmtId="0" fontId="3" fillId="4" borderId="7" xfId="0" applyFont="1" applyFill="1" applyBorder="1" applyAlignment="1">
      <alignment horizontal="center" vertical="center"/>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4" fillId="5" borderId="5"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cellXfs>
  <cellStyles count="3">
    <cellStyle name="Euro" xfId="1" xr:uid="{00000000-0005-0000-0000-000000000000}"/>
    <cellStyle name="Standard" xfId="0" builtinId="0"/>
    <cellStyle name="Währung" xfId="2"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73"/>
  <sheetViews>
    <sheetView tabSelected="1" zoomScale="75" zoomScaleNormal="75" workbookViewId="0">
      <selection activeCell="B160" sqref="B160"/>
    </sheetView>
  </sheetViews>
  <sheetFormatPr baseColWidth="10" defaultColWidth="11.44140625" defaultRowHeight="12.55" x14ac:dyDescent="0.2"/>
  <cols>
    <col min="1" max="1" width="9" style="25" customWidth="1"/>
    <col min="2" max="2" width="62.6640625" style="7" customWidth="1"/>
    <col min="3" max="3" width="21.44140625" style="7" customWidth="1"/>
    <col min="4" max="4" width="15.109375" style="7" customWidth="1"/>
    <col min="5" max="5" width="7.6640625" style="7" customWidth="1"/>
    <col min="6" max="7" width="16.6640625" style="7" customWidth="1"/>
    <col min="8" max="9" width="10.5546875" style="7" customWidth="1"/>
    <col min="10" max="10" width="23.88671875" style="7" customWidth="1"/>
    <col min="11" max="12" width="8.6640625" style="36" customWidth="1"/>
    <col min="13" max="16384" width="11.44140625" style="7"/>
  </cols>
  <sheetData>
    <row r="1" spans="1:12" ht="30.05" customHeight="1" x14ac:dyDescent="0.2">
      <c r="A1" s="34" t="s">
        <v>164</v>
      </c>
      <c r="B1" s="172" t="s">
        <v>147</v>
      </c>
      <c r="C1" s="173"/>
      <c r="D1" s="173"/>
      <c r="E1" s="173"/>
      <c r="F1" s="173"/>
      <c r="G1" s="173"/>
      <c r="H1" s="173"/>
      <c r="I1" s="173"/>
      <c r="J1" s="173"/>
      <c r="K1" s="173"/>
      <c r="L1" s="174"/>
    </row>
    <row r="2" spans="1:12" ht="30.05" customHeight="1" x14ac:dyDescent="0.2">
      <c r="A2" s="13" t="s">
        <v>14</v>
      </c>
      <c r="B2" s="14" t="s">
        <v>333</v>
      </c>
      <c r="C2" s="170" t="s">
        <v>334</v>
      </c>
      <c r="D2" s="171"/>
      <c r="E2" s="15" t="s">
        <v>11</v>
      </c>
      <c r="F2" s="15" t="s">
        <v>12</v>
      </c>
      <c r="G2" s="15" t="s">
        <v>13</v>
      </c>
      <c r="H2" s="175" t="s">
        <v>24</v>
      </c>
      <c r="I2" s="176"/>
      <c r="J2" s="15" t="s">
        <v>27</v>
      </c>
      <c r="K2" s="44" t="s">
        <v>131</v>
      </c>
      <c r="L2" s="37" t="s">
        <v>132</v>
      </c>
    </row>
    <row r="3" spans="1:12" ht="113.95" customHeight="1" x14ac:dyDescent="0.2">
      <c r="A3" s="9" t="s">
        <v>146</v>
      </c>
      <c r="B3" s="180" t="s">
        <v>335</v>
      </c>
      <c r="C3" s="181"/>
      <c r="D3" s="181"/>
      <c r="E3" s="181"/>
      <c r="F3" s="181"/>
      <c r="G3" s="181"/>
      <c r="H3" s="181"/>
      <c r="I3" s="181"/>
      <c r="J3" s="182"/>
      <c r="K3" s="48"/>
      <c r="L3" s="48"/>
    </row>
    <row r="4" spans="1:12" ht="21" customHeight="1" x14ac:dyDescent="0.2">
      <c r="A4" s="16" t="s">
        <v>30</v>
      </c>
      <c r="B4" s="177" t="s">
        <v>31</v>
      </c>
      <c r="C4" s="178"/>
      <c r="D4" s="178"/>
      <c r="E4" s="178"/>
      <c r="F4" s="178"/>
      <c r="G4" s="178"/>
      <c r="H4" s="178"/>
      <c r="I4" s="178"/>
      <c r="J4" s="179"/>
      <c r="K4" s="42"/>
      <c r="L4" s="42"/>
    </row>
    <row r="5" spans="1:12" ht="117.7" customHeight="1" x14ac:dyDescent="0.2">
      <c r="A5" s="17" t="s">
        <v>15</v>
      </c>
      <c r="B5" s="8" t="s">
        <v>434</v>
      </c>
      <c r="C5" s="51"/>
      <c r="D5" s="51"/>
      <c r="E5" s="104">
        <v>1</v>
      </c>
      <c r="F5" s="105"/>
      <c r="G5" s="28"/>
      <c r="H5" s="106" t="s">
        <v>114</v>
      </c>
      <c r="I5" s="106" t="s">
        <v>115</v>
      </c>
      <c r="J5" s="90" t="s">
        <v>449</v>
      </c>
      <c r="K5" s="48"/>
      <c r="L5" s="107"/>
    </row>
    <row r="6" spans="1:12" ht="30.05" customHeight="1" x14ac:dyDescent="0.2">
      <c r="A6" s="96" t="s">
        <v>16</v>
      </c>
      <c r="B6" s="18" t="s">
        <v>202</v>
      </c>
      <c r="C6" s="18"/>
      <c r="D6" s="18"/>
      <c r="E6" s="38"/>
      <c r="F6" s="45"/>
      <c r="G6" s="45"/>
      <c r="H6" s="45"/>
      <c r="I6" s="45"/>
      <c r="J6" s="45"/>
      <c r="K6" s="108"/>
      <c r="L6" s="109"/>
    </row>
    <row r="7" spans="1:12" ht="30.05" customHeight="1" x14ac:dyDescent="0.2">
      <c r="A7" s="96" t="s">
        <v>17</v>
      </c>
      <c r="B7" s="18" t="s">
        <v>203</v>
      </c>
      <c r="C7" s="18"/>
      <c r="D7" s="18"/>
      <c r="E7" s="38"/>
      <c r="F7" s="45"/>
      <c r="G7" s="45"/>
      <c r="H7" s="45"/>
      <c r="I7" s="45"/>
      <c r="J7" s="45"/>
      <c r="K7" s="108"/>
      <c r="L7" s="109"/>
    </row>
    <row r="8" spans="1:12" ht="33.85" customHeight="1" x14ac:dyDescent="0.2">
      <c r="A8" s="96" t="s">
        <v>18</v>
      </c>
      <c r="B8" s="18" t="s">
        <v>204</v>
      </c>
      <c r="C8" s="18"/>
      <c r="D8" s="18"/>
      <c r="E8" s="38"/>
      <c r="F8" s="45"/>
      <c r="G8" s="45"/>
      <c r="H8" s="45"/>
      <c r="I8" s="45"/>
      <c r="J8" s="45"/>
      <c r="K8" s="108"/>
      <c r="L8" s="109"/>
    </row>
    <row r="9" spans="1:12" ht="84.7" customHeight="1" x14ac:dyDescent="0.2">
      <c r="A9" s="96" t="s">
        <v>19</v>
      </c>
      <c r="B9" s="18" t="s">
        <v>435</v>
      </c>
      <c r="C9" s="18"/>
      <c r="D9" s="18"/>
      <c r="E9" s="104">
        <v>1</v>
      </c>
      <c r="F9" s="105"/>
      <c r="G9" s="28"/>
      <c r="H9" s="106" t="s">
        <v>114</v>
      </c>
      <c r="I9" s="106" t="s">
        <v>115</v>
      </c>
      <c r="J9" s="90" t="s">
        <v>449</v>
      </c>
      <c r="K9" s="48"/>
      <c r="L9" s="107"/>
    </row>
    <row r="10" spans="1:12" ht="257.95" customHeight="1" x14ac:dyDescent="0.2">
      <c r="A10" s="96" t="s">
        <v>142</v>
      </c>
      <c r="B10" s="18" t="s">
        <v>436</v>
      </c>
      <c r="C10" s="18"/>
      <c r="D10" s="18"/>
      <c r="E10" s="104">
        <v>1</v>
      </c>
      <c r="F10" s="105"/>
      <c r="G10" s="28"/>
      <c r="H10" s="106" t="s">
        <v>114</v>
      </c>
      <c r="I10" s="106" t="s">
        <v>115</v>
      </c>
      <c r="J10" s="90" t="s">
        <v>449</v>
      </c>
      <c r="K10" s="48"/>
      <c r="L10" s="107"/>
    </row>
    <row r="11" spans="1:12" ht="30.05" customHeight="1" x14ac:dyDescent="0.2">
      <c r="A11" s="96" t="s">
        <v>143</v>
      </c>
      <c r="B11" s="18" t="s">
        <v>28</v>
      </c>
      <c r="C11" s="18"/>
      <c r="D11" s="18"/>
      <c r="E11" s="90" t="s">
        <v>30</v>
      </c>
      <c r="F11" s="110">
        <v>0</v>
      </c>
      <c r="G11" s="111">
        <f>F11*E11</f>
        <v>0</v>
      </c>
      <c r="H11" s="112"/>
      <c r="I11" s="112"/>
      <c r="J11" s="113"/>
      <c r="K11" s="48"/>
      <c r="L11" s="48"/>
    </row>
    <row r="12" spans="1:12" ht="21" customHeight="1" x14ac:dyDescent="0.2">
      <c r="A12" s="16" t="s">
        <v>29</v>
      </c>
      <c r="B12" s="177" t="s">
        <v>393</v>
      </c>
      <c r="C12" s="178"/>
      <c r="D12" s="178"/>
      <c r="E12" s="178"/>
      <c r="F12" s="178"/>
      <c r="G12" s="178"/>
      <c r="H12" s="178"/>
      <c r="I12" s="178"/>
      <c r="J12" s="179"/>
      <c r="K12" s="42"/>
      <c r="L12" s="42"/>
    </row>
    <row r="13" spans="1:12" ht="77.349999999999994" customHeight="1" x14ac:dyDescent="0.2">
      <c r="A13" s="96" t="s">
        <v>20</v>
      </c>
      <c r="B13" s="22" t="s">
        <v>336</v>
      </c>
      <c r="C13" s="79"/>
      <c r="D13" s="135"/>
      <c r="E13" s="134"/>
      <c r="F13" s="115"/>
      <c r="G13" s="116"/>
      <c r="H13" s="117"/>
      <c r="I13" s="117"/>
      <c r="J13" s="134"/>
      <c r="K13" s="118"/>
      <c r="L13" s="119"/>
    </row>
    <row r="14" spans="1:12" ht="69.849999999999994" customHeight="1" x14ac:dyDescent="0.2">
      <c r="A14" s="96" t="s">
        <v>21</v>
      </c>
      <c r="B14" s="76" t="s">
        <v>437</v>
      </c>
      <c r="C14" s="102" t="s">
        <v>350</v>
      </c>
      <c r="D14" s="103" t="s">
        <v>337</v>
      </c>
      <c r="E14" s="90" t="s">
        <v>30</v>
      </c>
      <c r="F14" s="114"/>
      <c r="G14" s="120"/>
      <c r="H14" s="106" t="s">
        <v>114</v>
      </c>
      <c r="I14" s="106" t="s">
        <v>115</v>
      </c>
      <c r="J14" s="90" t="s">
        <v>449</v>
      </c>
      <c r="K14" s="48"/>
      <c r="L14" s="47"/>
    </row>
    <row r="15" spans="1:12" ht="162" customHeight="1" x14ac:dyDescent="0.2">
      <c r="A15" s="96" t="s">
        <v>22</v>
      </c>
      <c r="B15" s="76" t="s">
        <v>438</v>
      </c>
      <c r="C15" s="102" t="s">
        <v>350</v>
      </c>
      <c r="D15" s="80" t="s">
        <v>338</v>
      </c>
      <c r="E15" s="90" t="s">
        <v>30</v>
      </c>
      <c r="F15" s="114"/>
      <c r="G15" s="120"/>
      <c r="H15" s="106" t="s">
        <v>114</v>
      </c>
      <c r="I15" s="106" t="s">
        <v>115</v>
      </c>
      <c r="J15" s="90" t="s">
        <v>449</v>
      </c>
      <c r="K15" s="48"/>
      <c r="L15" s="47"/>
    </row>
    <row r="16" spans="1:12" ht="308.2" customHeight="1" x14ac:dyDescent="0.25">
      <c r="A16" s="92" t="s">
        <v>23</v>
      </c>
      <c r="B16" s="76" t="s">
        <v>561</v>
      </c>
      <c r="C16" s="102" t="s">
        <v>349</v>
      </c>
      <c r="D16" s="121" t="s">
        <v>205</v>
      </c>
      <c r="E16" s="90" t="s">
        <v>30</v>
      </c>
      <c r="F16" s="110">
        <v>0</v>
      </c>
      <c r="G16" s="111">
        <f t="shared" ref="G16:G26" si="0">F16*E16</f>
        <v>0</v>
      </c>
      <c r="H16" s="106" t="s">
        <v>114</v>
      </c>
      <c r="I16" s="106" t="s">
        <v>115</v>
      </c>
      <c r="J16" s="90" t="s">
        <v>449</v>
      </c>
      <c r="K16" s="48"/>
      <c r="L16" s="47"/>
    </row>
    <row r="17" spans="1:12" ht="243.1" customHeight="1" x14ac:dyDescent="0.2">
      <c r="A17" s="93" t="s">
        <v>160</v>
      </c>
      <c r="B17" s="79" t="s">
        <v>206</v>
      </c>
      <c r="C17" s="80"/>
      <c r="D17" s="76"/>
      <c r="E17" s="90" t="s">
        <v>30</v>
      </c>
      <c r="F17" s="110">
        <v>0</v>
      </c>
      <c r="G17" s="111">
        <f t="shared" si="0"/>
        <v>0</v>
      </c>
      <c r="H17" s="106" t="s">
        <v>114</v>
      </c>
      <c r="I17" s="106" t="s">
        <v>115</v>
      </c>
      <c r="J17" s="90" t="s">
        <v>449</v>
      </c>
      <c r="K17" s="48"/>
      <c r="L17" s="47"/>
    </row>
    <row r="18" spans="1:12" ht="84.7" customHeight="1" x14ac:dyDescent="0.2">
      <c r="A18" s="93" t="s">
        <v>160</v>
      </c>
      <c r="B18" s="79" t="s">
        <v>319</v>
      </c>
      <c r="C18" s="80"/>
      <c r="D18" s="76"/>
      <c r="E18" s="90" t="s">
        <v>30</v>
      </c>
      <c r="F18" s="110">
        <v>0</v>
      </c>
      <c r="G18" s="111">
        <f t="shared" si="0"/>
        <v>0</v>
      </c>
      <c r="H18" s="106" t="s">
        <v>114</v>
      </c>
      <c r="I18" s="106" t="s">
        <v>115</v>
      </c>
      <c r="J18" s="90"/>
      <c r="K18" s="47">
        <v>50</v>
      </c>
      <c r="L18" s="47"/>
    </row>
    <row r="19" spans="1:12" ht="143.25" customHeight="1" x14ac:dyDescent="0.2">
      <c r="A19" s="92" t="s">
        <v>161</v>
      </c>
      <c r="B19" s="79" t="s">
        <v>340</v>
      </c>
      <c r="C19" s="102" t="s">
        <v>350</v>
      </c>
      <c r="D19" s="76" t="s">
        <v>341</v>
      </c>
      <c r="E19" s="90" t="s">
        <v>30</v>
      </c>
      <c r="F19" s="110">
        <v>0</v>
      </c>
      <c r="G19" s="111">
        <f t="shared" si="0"/>
        <v>0</v>
      </c>
      <c r="H19" s="106" t="s">
        <v>114</v>
      </c>
      <c r="I19" s="106" t="s">
        <v>115</v>
      </c>
      <c r="J19" s="90" t="s">
        <v>449</v>
      </c>
      <c r="K19" s="48"/>
      <c r="L19" s="47"/>
    </row>
    <row r="20" spans="1:12" ht="59.35" customHeight="1" x14ac:dyDescent="0.2">
      <c r="A20" s="92" t="s">
        <v>162</v>
      </c>
      <c r="B20" s="22" t="s">
        <v>343</v>
      </c>
      <c r="C20" s="102" t="s">
        <v>350</v>
      </c>
      <c r="D20" s="76" t="s">
        <v>344</v>
      </c>
      <c r="E20" s="90" t="s">
        <v>30</v>
      </c>
      <c r="F20" s="110">
        <v>0</v>
      </c>
      <c r="G20" s="111">
        <f t="shared" si="0"/>
        <v>0</v>
      </c>
      <c r="H20" s="106" t="s">
        <v>114</v>
      </c>
      <c r="I20" s="106" t="s">
        <v>115</v>
      </c>
      <c r="J20" s="90" t="s">
        <v>449</v>
      </c>
      <c r="K20" s="48"/>
      <c r="L20" s="47"/>
    </row>
    <row r="21" spans="1:12" ht="48.05" customHeight="1" x14ac:dyDescent="0.25">
      <c r="A21" s="92" t="s">
        <v>163</v>
      </c>
      <c r="B21" s="22" t="s">
        <v>439</v>
      </c>
      <c r="C21" s="102" t="s">
        <v>350</v>
      </c>
      <c r="D21" s="83" t="s">
        <v>342</v>
      </c>
      <c r="E21" s="90" t="s">
        <v>30</v>
      </c>
      <c r="F21" s="110">
        <v>0</v>
      </c>
      <c r="G21" s="111">
        <f t="shared" si="0"/>
        <v>0</v>
      </c>
      <c r="H21" s="106" t="s">
        <v>114</v>
      </c>
      <c r="I21" s="106" t="s">
        <v>115</v>
      </c>
      <c r="J21" s="90" t="s">
        <v>449</v>
      </c>
      <c r="K21" s="48"/>
      <c r="L21" s="47"/>
    </row>
    <row r="22" spans="1:12" ht="45.7" customHeight="1" x14ac:dyDescent="0.2">
      <c r="A22" s="92" t="s">
        <v>346</v>
      </c>
      <c r="B22" s="22" t="s">
        <v>440</v>
      </c>
      <c r="C22" s="102" t="s">
        <v>350</v>
      </c>
      <c r="D22" s="123" t="s">
        <v>345</v>
      </c>
      <c r="E22" s="90" t="s">
        <v>30</v>
      </c>
      <c r="F22" s="110">
        <v>0</v>
      </c>
      <c r="G22" s="111">
        <f t="shared" si="0"/>
        <v>0</v>
      </c>
      <c r="H22" s="106" t="s">
        <v>114</v>
      </c>
      <c r="I22" s="106" t="s">
        <v>115</v>
      </c>
      <c r="J22" s="113"/>
      <c r="K22" s="47">
        <v>20</v>
      </c>
      <c r="L22" s="47"/>
    </row>
    <row r="23" spans="1:12" ht="42.75" customHeight="1" x14ac:dyDescent="0.2">
      <c r="A23" s="92" t="s">
        <v>347</v>
      </c>
      <c r="B23" s="22" t="s">
        <v>441</v>
      </c>
      <c r="C23" s="102" t="s">
        <v>350</v>
      </c>
      <c r="D23" s="123" t="s">
        <v>345</v>
      </c>
      <c r="E23" s="90" t="s">
        <v>30</v>
      </c>
      <c r="F23" s="110">
        <v>0</v>
      </c>
      <c r="G23" s="111">
        <f t="shared" si="0"/>
        <v>0</v>
      </c>
      <c r="H23" s="106" t="s">
        <v>114</v>
      </c>
      <c r="I23" s="106" t="s">
        <v>115</v>
      </c>
      <c r="J23" s="113"/>
      <c r="K23" s="47">
        <v>20</v>
      </c>
      <c r="L23" s="47"/>
    </row>
    <row r="24" spans="1:12" ht="115.55" customHeight="1" x14ac:dyDescent="0.2">
      <c r="A24" s="92" t="s">
        <v>351</v>
      </c>
      <c r="B24" s="22" t="s">
        <v>562</v>
      </c>
      <c r="C24" s="102"/>
      <c r="D24" s="123"/>
      <c r="E24" s="90" t="s">
        <v>30</v>
      </c>
      <c r="F24" s="110">
        <v>0</v>
      </c>
      <c r="G24" s="111">
        <f t="shared" si="0"/>
        <v>0</v>
      </c>
      <c r="H24" s="106" t="s">
        <v>114</v>
      </c>
      <c r="I24" s="106" t="s">
        <v>115</v>
      </c>
      <c r="J24" s="90" t="s">
        <v>449</v>
      </c>
      <c r="K24" s="48"/>
      <c r="L24" s="47"/>
    </row>
    <row r="25" spans="1:12" ht="111" customHeight="1" x14ac:dyDescent="0.2">
      <c r="A25" s="92" t="s">
        <v>367</v>
      </c>
      <c r="B25" s="22" t="s">
        <v>442</v>
      </c>
      <c r="C25" s="102" t="s">
        <v>350</v>
      </c>
      <c r="D25" s="123" t="s">
        <v>348</v>
      </c>
      <c r="E25" s="90" t="s">
        <v>30</v>
      </c>
      <c r="F25" s="110">
        <v>0</v>
      </c>
      <c r="G25" s="111">
        <f t="shared" si="0"/>
        <v>0</v>
      </c>
      <c r="H25" s="106" t="s">
        <v>114</v>
      </c>
      <c r="I25" s="106" t="s">
        <v>115</v>
      </c>
      <c r="J25" s="90" t="s">
        <v>449</v>
      </c>
      <c r="K25" s="48"/>
      <c r="L25" s="47"/>
    </row>
    <row r="26" spans="1:12" ht="216.8" customHeight="1" x14ac:dyDescent="0.25">
      <c r="A26" s="92" t="s">
        <v>368</v>
      </c>
      <c r="B26" s="22" t="s">
        <v>443</v>
      </c>
      <c r="C26" s="102" t="s">
        <v>349</v>
      </c>
      <c r="D26" s="83" t="s">
        <v>342</v>
      </c>
      <c r="E26" s="90" t="s">
        <v>30</v>
      </c>
      <c r="F26" s="110">
        <v>0</v>
      </c>
      <c r="G26" s="111">
        <f t="shared" si="0"/>
        <v>0</v>
      </c>
      <c r="H26" s="106" t="s">
        <v>114</v>
      </c>
      <c r="I26" s="106" t="s">
        <v>115</v>
      </c>
      <c r="J26" s="90" t="s">
        <v>449</v>
      </c>
      <c r="K26" s="48"/>
      <c r="L26" s="47"/>
    </row>
    <row r="27" spans="1:12" ht="21" customHeight="1" x14ac:dyDescent="0.2">
      <c r="A27" s="16" t="s">
        <v>32</v>
      </c>
      <c r="B27" s="35" t="s">
        <v>207</v>
      </c>
      <c r="C27" s="77"/>
      <c r="D27" s="77"/>
      <c r="E27" s="20"/>
      <c r="F27" s="20"/>
      <c r="G27" s="20"/>
      <c r="H27" s="20"/>
      <c r="I27" s="20"/>
      <c r="J27" s="21"/>
      <c r="K27" s="42"/>
      <c r="L27" s="42"/>
    </row>
    <row r="28" spans="1:12" ht="85.5" customHeight="1" x14ac:dyDescent="0.2">
      <c r="A28" s="24" t="s">
        <v>1</v>
      </c>
      <c r="B28" s="22" t="s">
        <v>352</v>
      </c>
      <c r="C28" s="22"/>
      <c r="D28" s="22"/>
      <c r="E28" s="90" t="s">
        <v>30</v>
      </c>
      <c r="F28" s="110">
        <v>0</v>
      </c>
      <c r="G28" s="111">
        <f>F28*E28</f>
        <v>0</v>
      </c>
      <c r="H28" s="106" t="s">
        <v>114</v>
      </c>
      <c r="I28" s="106" t="s">
        <v>115</v>
      </c>
      <c r="J28" s="90" t="s">
        <v>449</v>
      </c>
      <c r="K28" s="48"/>
      <c r="L28" s="47"/>
    </row>
    <row r="29" spans="1:12" ht="51.05" customHeight="1" x14ac:dyDescent="0.2">
      <c r="A29" s="165" t="s">
        <v>2</v>
      </c>
      <c r="B29" s="22" t="s">
        <v>353</v>
      </c>
      <c r="C29" s="124" t="s">
        <v>350</v>
      </c>
      <c r="D29" s="123" t="s">
        <v>354</v>
      </c>
      <c r="E29" s="90" t="s">
        <v>30</v>
      </c>
      <c r="F29" s="110">
        <v>0</v>
      </c>
      <c r="G29" s="111">
        <f>F29*E29</f>
        <v>0</v>
      </c>
      <c r="H29" s="106" t="s">
        <v>114</v>
      </c>
      <c r="I29" s="106" t="s">
        <v>115</v>
      </c>
      <c r="J29" s="90" t="s">
        <v>449</v>
      </c>
      <c r="K29" s="48"/>
      <c r="L29" s="47"/>
    </row>
    <row r="30" spans="1:12" ht="31.5" customHeight="1" x14ac:dyDescent="0.25">
      <c r="A30" s="165"/>
      <c r="B30" s="22" t="s">
        <v>444</v>
      </c>
      <c r="C30" s="81"/>
      <c r="D30" s="123" t="s">
        <v>355</v>
      </c>
      <c r="E30" s="90" t="s">
        <v>30</v>
      </c>
      <c r="F30" s="110">
        <v>0</v>
      </c>
      <c r="G30" s="111">
        <f>F30*E30</f>
        <v>0</v>
      </c>
      <c r="H30" s="106" t="s">
        <v>114</v>
      </c>
      <c r="I30" s="106" t="s">
        <v>115</v>
      </c>
      <c r="J30" s="90" t="s">
        <v>449</v>
      </c>
      <c r="K30" s="48"/>
      <c r="L30" s="47"/>
    </row>
    <row r="31" spans="1:12" ht="33.85" customHeight="1" x14ac:dyDescent="0.2">
      <c r="A31" s="165"/>
      <c r="B31" s="22" t="s">
        <v>320</v>
      </c>
      <c r="C31" s="22"/>
      <c r="D31" s="123" t="s">
        <v>133</v>
      </c>
      <c r="E31" s="125"/>
      <c r="F31" s="167"/>
      <c r="G31" s="168"/>
      <c r="H31" s="168"/>
      <c r="I31" s="168"/>
      <c r="J31" s="169"/>
      <c r="K31" s="48"/>
      <c r="L31" s="48"/>
    </row>
    <row r="32" spans="1:12" ht="54.8" customHeight="1" x14ac:dyDescent="0.2">
      <c r="A32" s="91" t="s">
        <v>3</v>
      </c>
      <c r="B32" s="22" t="s">
        <v>208</v>
      </c>
      <c r="C32" s="22"/>
      <c r="D32" s="22"/>
      <c r="E32" s="90" t="s">
        <v>30</v>
      </c>
      <c r="F32" s="110">
        <v>0</v>
      </c>
      <c r="G32" s="111">
        <f>F32*E32</f>
        <v>0</v>
      </c>
      <c r="H32" s="106" t="s">
        <v>114</v>
      </c>
      <c r="I32" s="106" t="s">
        <v>115</v>
      </c>
      <c r="J32" s="90" t="s">
        <v>449</v>
      </c>
      <c r="K32" s="48"/>
      <c r="L32" s="47"/>
    </row>
    <row r="33" spans="1:12" ht="33.85" customHeight="1" x14ac:dyDescent="0.2">
      <c r="A33" s="166" t="s">
        <v>4</v>
      </c>
      <c r="B33" s="22" t="s">
        <v>313</v>
      </c>
      <c r="C33" s="90" t="s">
        <v>563</v>
      </c>
      <c r="D33" s="90"/>
      <c r="E33" s="125"/>
      <c r="F33" s="167"/>
      <c r="G33" s="168"/>
      <c r="H33" s="168"/>
      <c r="I33" s="168"/>
      <c r="J33" s="169"/>
      <c r="K33" s="48"/>
      <c r="L33" s="48"/>
    </row>
    <row r="34" spans="1:12" ht="27.1" customHeight="1" x14ac:dyDescent="0.2">
      <c r="A34" s="165"/>
      <c r="B34" s="38" t="s">
        <v>311</v>
      </c>
      <c r="C34" s="89"/>
      <c r="D34" s="89"/>
      <c r="E34" s="125"/>
      <c r="F34" s="167"/>
      <c r="G34" s="168"/>
      <c r="H34" s="168"/>
      <c r="I34" s="168"/>
      <c r="J34" s="169"/>
      <c r="K34" s="48"/>
      <c r="L34" s="48"/>
    </row>
    <row r="35" spans="1:12" ht="27.1" customHeight="1" x14ac:dyDescent="0.2">
      <c r="A35" s="165"/>
      <c r="B35" s="38" t="s">
        <v>312</v>
      </c>
      <c r="C35" s="89"/>
      <c r="D35" s="89"/>
      <c r="E35" s="125"/>
      <c r="F35" s="167"/>
      <c r="G35" s="168"/>
      <c r="H35" s="168"/>
      <c r="I35" s="168"/>
      <c r="J35" s="169"/>
      <c r="K35" s="48"/>
      <c r="L35" s="48"/>
    </row>
    <row r="36" spans="1:12" ht="36.799999999999997" customHeight="1" x14ac:dyDescent="0.2">
      <c r="A36" s="95" t="s">
        <v>5</v>
      </c>
      <c r="B36" s="38" t="s">
        <v>209</v>
      </c>
      <c r="C36" s="38"/>
      <c r="D36" s="38"/>
      <c r="E36" s="90" t="s">
        <v>30</v>
      </c>
      <c r="F36" s="110">
        <v>0</v>
      </c>
      <c r="G36" s="111">
        <f t="shared" ref="G36:G47" si="1">F36*E36</f>
        <v>0</v>
      </c>
      <c r="H36" s="106" t="s">
        <v>114</v>
      </c>
      <c r="I36" s="106" t="s">
        <v>115</v>
      </c>
      <c r="J36" s="90" t="s">
        <v>449</v>
      </c>
      <c r="K36" s="48"/>
      <c r="L36" s="47"/>
    </row>
    <row r="37" spans="1:12" ht="165.3" x14ac:dyDescent="0.2">
      <c r="A37" s="95" t="s">
        <v>6</v>
      </c>
      <c r="B37" s="22" t="s">
        <v>445</v>
      </c>
      <c r="C37" s="101" t="s">
        <v>446</v>
      </c>
      <c r="D37" s="22"/>
      <c r="E37" s="90" t="s">
        <v>30</v>
      </c>
      <c r="F37" s="110">
        <v>0</v>
      </c>
      <c r="G37" s="111">
        <f t="shared" si="1"/>
        <v>0</v>
      </c>
      <c r="H37" s="106" t="s">
        <v>114</v>
      </c>
      <c r="I37" s="106" t="s">
        <v>115</v>
      </c>
      <c r="J37" s="90" t="s">
        <v>449</v>
      </c>
      <c r="K37" s="48"/>
      <c r="L37" s="47"/>
    </row>
    <row r="38" spans="1:12" ht="36" customHeight="1" x14ac:dyDescent="0.2">
      <c r="A38" s="95" t="s">
        <v>7</v>
      </c>
      <c r="B38" s="22" t="s">
        <v>210</v>
      </c>
      <c r="C38" s="22"/>
      <c r="D38" s="22"/>
      <c r="E38" s="90" t="s">
        <v>30</v>
      </c>
      <c r="F38" s="110">
        <v>0</v>
      </c>
      <c r="G38" s="111">
        <f t="shared" si="1"/>
        <v>0</v>
      </c>
      <c r="H38" s="106" t="s">
        <v>114</v>
      </c>
      <c r="I38" s="106" t="s">
        <v>115</v>
      </c>
      <c r="J38" s="113"/>
      <c r="K38" s="47">
        <v>20</v>
      </c>
      <c r="L38" s="47"/>
    </row>
    <row r="39" spans="1:12" ht="28.05" customHeight="1" x14ac:dyDescent="0.2">
      <c r="A39" s="95" t="s">
        <v>8</v>
      </c>
      <c r="B39" s="22" t="s">
        <v>211</v>
      </c>
      <c r="C39" s="22"/>
      <c r="D39" s="22"/>
      <c r="E39" s="90" t="s">
        <v>30</v>
      </c>
      <c r="F39" s="110">
        <v>0</v>
      </c>
      <c r="G39" s="111">
        <f t="shared" si="1"/>
        <v>0</v>
      </c>
      <c r="H39" s="106" t="s">
        <v>114</v>
      </c>
      <c r="I39" s="106" t="s">
        <v>115</v>
      </c>
      <c r="J39" s="113"/>
      <c r="K39" s="47">
        <v>20</v>
      </c>
      <c r="L39" s="47"/>
    </row>
    <row r="40" spans="1:12" ht="402.75" customHeight="1" x14ac:dyDescent="0.2">
      <c r="A40" s="95" t="s">
        <v>9</v>
      </c>
      <c r="B40" s="22" t="s">
        <v>447</v>
      </c>
      <c r="C40" s="22"/>
      <c r="D40" s="22"/>
      <c r="E40" s="90" t="s">
        <v>30</v>
      </c>
      <c r="F40" s="110">
        <v>0</v>
      </c>
      <c r="G40" s="111">
        <f t="shared" si="1"/>
        <v>0</v>
      </c>
      <c r="H40" s="106" t="s">
        <v>114</v>
      </c>
      <c r="I40" s="106" t="s">
        <v>115</v>
      </c>
      <c r="J40" s="113"/>
      <c r="K40" s="47">
        <v>100</v>
      </c>
      <c r="L40" s="47"/>
    </row>
    <row r="41" spans="1:12" ht="36" customHeight="1" x14ac:dyDescent="0.2">
      <c r="A41" s="95" t="s">
        <v>106</v>
      </c>
      <c r="B41" s="38" t="s">
        <v>212</v>
      </c>
      <c r="C41" s="38"/>
      <c r="D41" s="38"/>
      <c r="E41" s="90" t="s">
        <v>30</v>
      </c>
      <c r="F41" s="110">
        <v>0</v>
      </c>
      <c r="G41" s="111">
        <f t="shared" si="1"/>
        <v>0</v>
      </c>
      <c r="H41" s="106" t="s">
        <v>114</v>
      </c>
      <c r="I41" s="106" t="s">
        <v>115</v>
      </c>
      <c r="J41" s="90" t="s">
        <v>449</v>
      </c>
      <c r="K41" s="48"/>
      <c r="L41" s="47"/>
    </row>
    <row r="42" spans="1:12" ht="90.8" customHeight="1" x14ac:dyDescent="0.2">
      <c r="A42" s="95" t="s">
        <v>107</v>
      </c>
      <c r="B42" s="22" t="s">
        <v>378</v>
      </c>
      <c r="C42" s="38"/>
      <c r="D42" s="38"/>
      <c r="E42" s="90" t="s">
        <v>30</v>
      </c>
      <c r="F42" s="110">
        <v>0</v>
      </c>
      <c r="G42" s="111">
        <f t="shared" si="1"/>
        <v>0</v>
      </c>
      <c r="H42" s="106" t="s">
        <v>114</v>
      </c>
      <c r="I42" s="106" t="s">
        <v>115</v>
      </c>
      <c r="J42" s="113"/>
      <c r="K42" s="47">
        <v>50</v>
      </c>
      <c r="L42" s="47"/>
    </row>
    <row r="43" spans="1:12" ht="134.30000000000001" customHeight="1" x14ac:dyDescent="0.2">
      <c r="A43" s="95" t="s">
        <v>108</v>
      </c>
      <c r="B43" s="38" t="s">
        <v>213</v>
      </c>
      <c r="C43" s="38"/>
      <c r="D43" s="38"/>
      <c r="E43" s="90" t="s">
        <v>30</v>
      </c>
      <c r="F43" s="110">
        <v>0</v>
      </c>
      <c r="G43" s="111">
        <f t="shared" si="1"/>
        <v>0</v>
      </c>
      <c r="H43" s="106" t="s">
        <v>114</v>
      </c>
      <c r="I43" s="106" t="s">
        <v>115</v>
      </c>
      <c r="J43" s="113"/>
      <c r="K43" s="47">
        <v>50</v>
      </c>
      <c r="L43" s="47"/>
    </row>
    <row r="44" spans="1:12" ht="39" customHeight="1" x14ac:dyDescent="0.2">
      <c r="A44" s="95" t="s">
        <v>109</v>
      </c>
      <c r="B44" s="38" t="s">
        <v>214</v>
      </c>
      <c r="C44" s="38"/>
      <c r="D44" s="38"/>
      <c r="E44" s="90" t="s">
        <v>30</v>
      </c>
      <c r="F44" s="110">
        <v>0</v>
      </c>
      <c r="G44" s="111">
        <f t="shared" si="1"/>
        <v>0</v>
      </c>
      <c r="H44" s="106" t="s">
        <v>114</v>
      </c>
      <c r="I44" s="106" t="s">
        <v>115</v>
      </c>
      <c r="J44" s="90" t="s">
        <v>449</v>
      </c>
      <c r="K44" s="48"/>
      <c r="L44" s="47"/>
    </row>
    <row r="45" spans="1:12" ht="63.1" customHeight="1" x14ac:dyDescent="0.2">
      <c r="A45" s="95" t="s">
        <v>116</v>
      </c>
      <c r="B45" s="38" t="s">
        <v>215</v>
      </c>
      <c r="C45" s="38"/>
      <c r="D45" s="38"/>
      <c r="E45" s="90" t="s">
        <v>30</v>
      </c>
      <c r="F45" s="110">
        <v>0</v>
      </c>
      <c r="G45" s="111">
        <f t="shared" si="1"/>
        <v>0</v>
      </c>
      <c r="H45" s="106" t="s">
        <v>114</v>
      </c>
      <c r="I45" s="106" t="s">
        <v>115</v>
      </c>
      <c r="J45" s="113"/>
      <c r="K45" s="47">
        <v>20</v>
      </c>
      <c r="L45" s="47"/>
    </row>
    <row r="46" spans="1:12" ht="56.2" customHeight="1" x14ac:dyDescent="0.2">
      <c r="A46" s="95" t="s">
        <v>296</v>
      </c>
      <c r="B46" s="38" t="s">
        <v>448</v>
      </c>
      <c r="C46" s="38"/>
      <c r="D46" s="38"/>
      <c r="E46" s="90" t="s">
        <v>30</v>
      </c>
      <c r="F46" s="110">
        <v>0</v>
      </c>
      <c r="G46" s="111">
        <f t="shared" si="1"/>
        <v>0</v>
      </c>
      <c r="H46" s="106" t="s">
        <v>114</v>
      </c>
      <c r="I46" s="106" t="s">
        <v>115</v>
      </c>
      <c r="J46" s="90" t="s">
        <v>449</v>
      </c>
      <c r="K46" s="48"/>
      <c r="L46" s="47"/>
    </row>
    <row r="47" spans="1:12" ht="52.45" customHeight="1" x14ac:dyDescent="0.2">
      <c r="A47" s="95" t="s">
        <v>357</v>
      </c>
      <c r="B47" s="38" t="s">
        <v>216</v>
      </c>
      <c r="C47" s="38"/>
      <c r="D47" s="38"/>
      <c r="E47" s="90" t="s">
        <v>30</v>
      </c>
      <c r="F47" s="110">
        <v>0</v>
      </c>
      <c r="G47" s="111">
        <f t="shared" si="1"/>
        <v>0</v>
      </c>
      <c r="H47" s="106" t="s">
        <v>114</v>
      </c>
      <c r="I47" s="106" t="s">
        <v>115</v>
      </c>
      <c r="J47" s="113"/>
      <c r="K47" s="47">
        <v>20</v>
      </c>
      <c r="L47" s="47"/>
    </row>
    <row r="48" spans="1:12" ht="21" customHeight="1" x14ac:dyDescent="0.2">
      <c r="A48" s="16" t="s">
        <v>33</v>
      </c>
      <c r="B48" s="35" t="s">
        <v>217</v>
      </c>
      <c r="C48" s="77"/>
      <c r="D48" s="77"/>
      <c r="E48" s="20"/>
      <c r="F48" s="20"/>
      <c r="G48" s="20"/>
      <c r="H48" s="20"/>
      <c r="I48" s="20"/>
      <c r="J48" s="21"/>
      <c r="K48" s="42"/>
      <c r="L48" s="42"/>
    </row>
    <row r="49" spans="1:12" ht="51.85" customHeight="1" x14ac:dyDescent="0.2">
      <c r="A49" s="23" t="s">
        <v>110</v>
      </c>
      <c r="B49" s="22" t="s">
        <v>379</v>
      </c>
      <c r="C49" s="22"/>
      <c r="D49" s="22"/>
      <c r="E49" s="90" t="s">
        <v>30</v>
      </c>
      <c r="F49" s="110">
        <v>0</v>
      </c>
      <c r="G49" s="111">
        <f t="shared" ref="G49:G55" si="2">F49*E49</f>
        <v>0</v>
      </c>
      <c r="H49" s="106" t="s">
        <v>114</v>
      </c>
      <c r="I49" s="106" t="s">
        <v>115</v>
      </c>
      <c r="J49" s="90" t="s">
        <v>449</v>
      </c>
      <c r="K49" s="48"/>
      <c r="L49" s="47"/>
    </row>
    <row r="50" spans="1:12" ht="42.75" customHeight="1" x14ac:dyDescent="0.2">
      <c r="A50" s="73" t="s">
        <v>111</v>
      </c>
      <c r="B50" s="22" t="s">
        <v>450</v>
      </c>
      <c r="C50" s="22"/>
      <c r="D50" s="22"/>
      <c r="E50" s="90" t="s">
        <v>30</v>
      </c>
      <c r="F50" s="110">
        <v>0</v>
      </c>
      <c r="G50" s="111">
        <f t="shared" si="2"/>
        <v>0</v>
      </c>
      <c r="H50" s="106" t="s">
        <v>114</v>
      </c>
      <c r="I50" s="106" t="s">
        <v>115</v>
      </c>
      <c r="J50" s="90" t="s">
        <v>449</v>
      </c>
      <c r="K50" s="48"/>
      <c r="L50" s="47"/>
    </row>
    <row r="51" spans="1:12" ht="184.55" customHeight="1" x14ac:dyDescent="0.25">
      <c r="A51" s="92" t="s">
        <v>117</v>
      </c>
      <c r="B51" s="22" t="s">
        <v>564</v>
      </c>
      <c r="C51" s="101" t="s">
        <v>358</v>
      </c>
      <c r="D51" s="122" t="s">
        <v>359</v>
      </c>
      <c r="E51" s="90" t="s">
        <v>30</v>
      </c>
      <c r="F51" s="110">
        <v>0</v>
      </c>
      <c r="G51" s="111">
        <f t="shared" si="2"/>
        <v>0</v>
      </c>
      <c r="H51" s="106" t="s">
        <v>114</v>
      </c>
      <c r="I51" s="106" t="s">
        <v>115</v>
      </c>
      <c r="J51" s="113"/>
      <c r="K51" s="47">
        <v>50</v>
      </c>
      <c r="L51" s="47"/>
    </row>
    <row r="52" spans="1:12" ht="48.7" customHeight="1" x14ac:dyDescent="0.25">
      <c r="A52" s="95" t="s">
        <v>118</v>
      </c>
      <c r="B52" s="22" t="s">
        <v>370</v>
      </c>
      <c r="C52" s="101"/>
      <c r="D52" s="122"/>
      <c r="E52" s="90" t="s">
        <v>30</v>
      </c>
      <c r="F52" s="110">
        <v>0</v>
      </c>
      <c r="G52" s="111">
        <f t="shared" si="2"/>
        <v>0</v>
      </c>
      <c r="H52" s="106" t="s">
        <v>114</v>
      </c>
      <c r="I52" s="106" t="s">
        <v>115</v>
      </c>
      <c r="J52" s="90" t="s">
        <v>449</v>
      </c>
      <c r="K52" s="48"/>
      <c r="L52" s="47"/>
    </row>
    <row r="53" spans="1:12" ht="183" customHeight="1" x14ac:dyDescent="0.25">
      <c r="A53" s="98" t="s">
        <v>119</v>
      </c>
      <c r="B53" s="22" t="s">
        <v>361</v>
      </c>
      <c r="C53" s="101" t="s">
        <v>360</v>
      </c>
      <c r="D53" s="122" t="s">
        <v>355</v>
      </c>
      <c r="E53" s="90" t="s">
        <v>30</v>
      </c>
      <c r="F53" s="110">
        <v>0</v>
      </c>
      <c r="G53" s="111">
        <f t="shared" si="2"/>
        <v>0</v>
      </c>
      <c r="H53" s="106" t="s">
        <v>114</v>
      </c>
      <c r="I53" s="106" t="s">
        <v>115</v>
      </c>
      <c r="J53" s="90" t="s">
        <v>449</v>
      </c>
      <c r="K53" s="48"/>
      <c r="L53" s="47"/>
    </row>
    <row r="54" spans="1:12" ht="54" customHeight="1" x14ac:dyDescent="0.2">
      <c r="A54" s="95" t="s">
        <v>148</v>
      </c>
      <c r="B54" s="22" t="s">
        <v>218</v>
      </c>
      <c r="C54" s="22"/>
      <c r="D54" s="22"/>
      <c r="E54" s="90" t="s">
        <v>30</v>
      </c>
      <c r="F54" s="110">
        <v>0</v>
      </c>
      <c r="G54" s="111">
        <f t="shared" si="2"/>
        <v>0</v>
      </c>
      <c r="H54" s="106" t="s">
        <v>114</v>
      </c>
      <c r="I54" s="106" t="s">
        <v>115</v>
      </c>
      <c r="J54" s="90" t="s">
        <v>449</v>
      </c>
      <c r="K54" s="48"/>
      <c r="L54" s="47"/>
    </row>
    <row r="55" spans="1:12" ht="42.75" customHeight="1" x14ac:dyDescent="0.2">
      <c r="A55" s="98" t="s">
        <v>149</v>
      </c>
      <c r="B55" s="22" t="s">
        <v>362</v>
      </c>
      <c r="C55" s="22"/>
      <c r="D55" s="22"/>
      <c r="E55" s="90" t="s">
        <v>30</v>
      </c>
      <c r="F55" s="110">
        <v>0</v>
      </c>
      <c r="G55" s="111">
        <f t="shared" si="2"/>
        <v>0</v>
      </c>
      <c r="H55" s="106" t="s">
        <v>114</v>
      </c>
      <c r="I55" s="106" t="s">
        <v>115</v>
      </c>
      <c r="J55" s="90" t="s">
        <v>449</v>
      </c>
      <c r="K55" s="48"/>
      <c r="L55" s="47"/>
    </row>
    <row r="56" spans="1:12" ht="21" customHeight="1" x14ac:dyDescent="0.2">
      <c r="A56" s="16" t="s">
        <v>35</v>
      </c>
      <c r="B56" s="35" t="s">
        <v>228</v>
      </c>
      <c r="C56" s="77"/>
      <c r="D56" s="77"/>
      <c r="E56" s="20"/>
      <c r="F56" s="20"/>
      <c r="G56" s="20"/>
      <c r="H56" s="20"/>
      <c r="I56" s="20"/>
      <c r="J56" s="21"/>
      <c r="K56" s="42"/>
      <c r="L56" s="42"/>
    </row>
    <row r="57" spans="1:12" ht="33.049999999999997" customHeight="1" x14ac:dyDescent="0.2">
      <c r="A57" s="95" t="s">
        <v>45</v>
      </c>
      <c r="B57" s="22" t="s">
        <v>229</v>
      </c>
      <c r="C57" s="22"/>
      <c r="D57" s="22"/>
      <c r="E57" s="90" t="s">
        <v>30</v>
      </c>
      <c r="F57" s="110">
        <v>0</v>
      </c>
      <c r="G57" s="111">
        <f t="shared" ref="G57:G66" si="3">F57*E57</f>
        <v>0</v>
      </c>
      <c r="H57" s="106" t="s">
        <v>114</v>
      </c>
      <c r="I57" s="106" t="s">
        <v>115</v>
      </c>
      <c r="J57" s="90" t="s">
        <v>449</v>
      </c>
      <c r="K57" s="48"/>
      <c r="L57" s="47"/>
    </row>
    <row r="58" spans="1:12" ht="33.049999999999997" customHeight="1" x14ac:dyDescent="0.2">
      <c r="A58" s="93" t="s">
        <v>46</v>
      </c>
      <c r="B58" s="22" t="s">
        <v>230</v>
      </c>
      <c r="C58" s="22"/>
      <c r="D58" s="22"/>
      <c r="E58" s="90" t="s">
        <v>30</v>
      </c>
      <c r="F58" s="110">
        <v>0</v>
      </c>
      <c r="G58" s="111">
        <f t="shared" si="3"/>
        <v>0</v>
      </c>
      <c r="H58" s="106" t="s">
        <v>114</v>
      </c>
      <c r="I58" s="106" t="s">
        <v>115</v>
      </c>
      <c r="J58" s="90" t="s">
        <v>449</v>
      </c>
      <c r="K58" s="48"/>
      <c r="L58" s="47"/>
    </row>
    <row r="59" spans="1:12" ht="33.049999999999997" customHeight="1" x14ac:dyDescent="0.2">
      <c r="A59" s="93" t="s">
        <v>113</v>
      </c>
      <c r="B59" s="22" t="s">
        <v>231</v>
      </c>
      <c r="C59" s="22"/>
      <c r="D59" s="22"/>
      <c r="E59" s="90" t="s">
        <v>30</v>
      </c>
      <c r="F59" s="110">
        <v>0</v>
      </c>
      <c r="G59" s="111">
        <f t="shared" si="3"/>
        <v>0</v>
      </c>
      <c r="H59" s="106" t="s">
        <v>114</v>
      </c>
      <c r="I59" s="106" t="s">
        <v>115</v>
      </c>
      <c r="J59" s="90" t="s">
        <v>449</v>
      </c>
      <c r="K59" s="48"/>
      <c r="L59" s="47"/>
    </row>
    <row r="60" spans="1:12" ht="33.049999999999997" customHeight="1" x14ac:dyDescent="0.2">
      <c r="A60" s="93" t="s">
        <v>120</v>
      </c>
      <c r="B60" s="22" t="s">
        <v>232</v>
      </c>
      <c r="C60" s="22"/>
      <c r="D60" s="22"/>
      <c r="E60" s="90" t="s">
        <v>30</v>
      </c>
      <c r="F60" s="110">
        <v>0</v>
      </c>
      <c r="G60" s="111">
        <f t="shared" si="3"/>
        <v>0</v>
      </c>
      <c r="H60" s="106" t="s">
        <v>114</v>
      </c>
      <c r="I60" s="106" t="s">
        <v>115</v>
      </c>
      <c r="J60" s="90" t="s">
        <v>449</v>
      </c>
      <c r="K60" s="48"/>
      <c r="L60" s="47"/>
    </row>
    <row r="61" spans="1:12" ht="33.049999999999997" customHeight="1" x14ac:dyDescent="0.2">
      <c r="A61" s="93" t="s">
        <v>121</v>
      </c>
      <c r="B61" s="22" t="s">
        <v>380</v>
      </c>
      <c r="C61" s="22"/>
      <c r="D61" s="22"/>
      <c r="E61" s="90" t="s">
        <v>30</v>
      </c>
      <c r="F61" s="110">
        <v>0</v>
      </c>
      <c r="G61" s="111">
        <f t="shared" si="3"/>
        <v>0</v>
      </c>
      <c r="H61" s="106" t="s">
        <v>114</v>
      </c>
      <c r="I61" s="106" t="s">
        <v>115</v>
      </c>
      <c r="J61" s="90" t="s">
        <v>449</v>
      </c>
      <c r="K61" s="48"/>
      <c r="L61" s="47"/>
    </row>
    <row r="62" spans="1:12" ht="33.049999999999997" customHeight="1" x14ac:dyDescent="0.2">
      <c r="A62" s="93" t="s">
        <v>122</v>
      </c>
      <c r="B62" s="22" t="s">
        <v>233</v>
      </c>
      <c r="C62" s="22"/>
      <c r="D62" s="22"/>
      <c r="E62" s="90" t="s">
        <v>30</v>
      </c>
      <c r="F62" s="110">
        <v>0</v>
      </c>
      <c r="G62" s="111">
        <f t="shared" si="3"/>
        <v>0</v>
      </c>
      <c r="H62" s="106" t="s">
        <v>114</v>
      </c>
      <c r="I62" s="106" t="s">
        <v>115</v>
      </c>
      <c r="J62" s="90" t="s">
        <v>449</v>
      </c>
      <c r="K62" s="48"/>
      <c r="L62" s="47"/>
    </row>
    <row r="63" spans="1:12" ht="33.049999999999997" customHeight="1" x14ac:dyDescent="0.2">
      <c r="A63" s="93" t="s">
        <v>124</v>
      </c>
      <c r="B63" s="22" t="s">
        <v>234</v>
      </c>
      <c r="C63" s="22"/>
      <c r="D63" s="22"/>
      <c r="E63" s="90" t="s">
        <v>30</v>
      </c>
      <c r="F63" s="110">
        <v>0</v>
      </c>
      <c r="G63" s="111">
        <f t="shared" si="3"/>
        <v>0</v>
      </c>
      <c r="H63" s="106" t="s">
        <v>114</v>
      </c>
      <c r="I63" s="106" t="s">
        <v>115</v>
      </c>
      <c r="J63" s="90" t="s">
        <v>449</v>
      </c>
      <c r="K63" s="48"/>
      <c r="L63" s="47"/>
    </row>
    <row r="64" spans="1:12" ht="33.049999999999997" customHeight="1" x14ac:dyDescent="0.2">
      <c r="A64" s="93" t="s">
        <v>156</v>
      </c>
      <c r="B64" s="22" t="s">
        <v>235</v>
      </c>
      <c r="C64" s="22"/>
      <c r="D64" s="22"/>
      <c r="E64" s="90" t="s">
        <v>30</v>
      </c>
      <c r="F64" s="110">
        <v>0</v>
      </c>
      <c r="G64" s="111">
        <f t="shared" si="3"/>
        <v>0</v>
      </c>
      <c r="H64" s="106" t="s">
        <v>114</v>
      </c>
      <c r="I64" s="106" t="s">
        <v>115</v>
      </c>
      <c r="J64" s="90" t="s">
        <v>449</v>
      </c>
      <c r="K64" s="48"/>
      <c r="L64" s="47"/>
    </row>
    <row r="65" spans="1:12" ht="33.049999999999997" customHeight="1" x14ac:dyDescent="0.2">
      <c r="A65" s="93" t="s">
        <v>157</v>
      </c>
      <c r="B65" s="22" t="s">
        <v>363</v>
      </c>
      <c r="C65" s="22"/>
      <c r="D65" s="22"/>
      <c r="E65" s="90" t="s">
        <v>30</v>
      </c>
      <c r="F65" s="110">
        <v>0</v>
      </c>
      <c r="G65" s="111">
        <f t="shared" si="3"/>
        <v>0</v>
      </c>
      <c r="H65" s="106" t="s">
        <v>114</v>
      </c>
      <c r="I65" s="106" t="s">
        <v>115</v>
      </c>
      <c r="J65" s="90" t="s">
        <v>449</v>
      </c>
      <c r="K65" s="48"/>
      <c r="L65" s="47"/>
    </row>
    <row r="66" spans="1:12" ht="92.2" customHeight="1" x14ac:dyDescent="0.2">
      <c r="A66" s="98" t="s">
        <v>157</v>
      </c>
      <c r="B66" s="22" t="s">
        <v>381</v>
      </c>
      <c r="C66" s="22"/>
      <c r="D66" s="22"/>
      <c r="E66" s="90" t="s">
        <v>30</v>
      </c>
      <c r="F66" s="110">
        <v>0</v>
      </c>
      <c r="G66" s="111">
        <f t="shared" si="3"/>
        <v>0</v>
      </c>
      <c r="H66" s="106" t="s">
        <v>114</v>
      </c>
      <c r="I66" s="106" t="s">
        <v>115</v>
      </c>
      <c r="J66" s="90" t="s">
        <v>449</v>
      </c>
      <c r="K66" s="48"/>
      <c r="L66" s="47"/>
    </row>
    <row r="67" spans="1:12" ht="23.95" customHeight="1" x14ac:dyDescent="0.2">
      <c r="A67" s="16" t="s">
        <v>36</v>
      </c>
      <c r="B67" s="35" t="s">
        <v>219</v>
      </c>
      <c r="C67" s="77"/>
      <c r="D67" s="77"/>
      <c r="E67" s="20"/>
      <c r="F67" s="20"/>
      <c r="G67" s="20"/>
      <c r="H67" s="20"/>
      <c r="I67" s="20"/>
      <c r="J67" s="21"/>
      <c r="K67" s="42"/>
      <c r="L67" s="42"/>
    </row>
    <row r="68" spans="1:12" ht="123.05" customHeight="1" x14ac:dyDescent="0.25">
      <c r="A68" s="97" t="s">
        <v>52</v>
      </c>
      <c r="B68" s="22" t="s">
        <v>321</v>
      </c>
      <c r="C68" s="124" t="s">
        <v>356</v>
      </c>
      <c r="D68" s="83" t="s">
        <v>364</v>
      </c>
      <c r="E68" s="90" t="s">
        <v>30</v>
      </c>
      <c r="F68" s="110">
        <v>0</v>
      </c>
      <c r="G68" s="111">
        <f>F68*E68</f>
        <v>0</v>
      </c>
      <c r="H68" s="106" t="s">
        <v>114</v>
      </c>
      <c r="I68" s="106" t="s">
        <v>115</v>
      </c>
      <c r="J68" s="113"/>
      <c r="K68" s="47">
        <v>50</v>
      </c>
      <c r="L68" s="47"/>
    </row>
    <row r="69" spans="1:12" ht="33.049999999999997" customHeight="1" x14ac:dyDescent="0.2">
      <c r="A69" s="97" t="s">
        <v>53</v>
      </c>
      <c r="B69" s="22" t="s">
        <v>451</v>
      </c>
      <c r="C69" s="22"/>
      <c r="D69" s="22"/>
      <c r="E69" s="90" t="s">
        <v>30</v>
      </c>
      <c r="F69" s="110">
        <v>0</v>
      </c>
      <c r="G69" s="111">
        <f>F69*E69</f>
        <v>0</v>
      </c>
      <c r="H69" s="106" t="s">
        <v>114</v>
      </c>
      <c r="I69" s="106" t="s">
        <v>115</v>
      </c>
      <c r="J69" s="113"/>
      <c r="K69" s="48"/>
      <c r="L69" s="47"/>
    </row>
    <row r="70" spans="1:12" ht="30.05" x14ac:dyDescent="0.2">
      <c r="A70" s="97" t="s">
        <v>54</v>
      </c>
      <c r="B70" s="22" t="s">
        <v>168</v>
      </c>
      <c r="C70" s="22"/>
      <c r="D70" s="22"/>
      <c r="E70" s="90" t="s">
        <v>30</v>
      </c>
      <c r="F70" s="110">
        <v>0</v>
      </c>
      <c r="G70" s="111">
        <f>F70*E70</f>
        <v>0</v>
      </c>
      <c r="H70" s="106" t="s">
        <v>114</v>
      </c>
      <c r="I70" s="106" t="s">
        <v>115</v>
      </c>
      <c r="J70" s="90" t="s">
        <v>449</v>
      </c>
      <c r="K70" s="48"/>
      <c r="L70" s="47"/>
    </row>
    <row r="71" spans="1:12" ht="33.049999999999997" customHeight="1" x14ac:dyDescent="0.2">
      <c r="A71" s="97" t="s">
        <v>55</v>
      </c>
      <c r="B71" s="22" t="s">
        <v>452</v>
      </c>
      <c r="C71" s="22"/>
      <c r="D71" s="22"/>
      <c r="E71" s="90" t="s">
        <v>30</v>
      </c>
      <c r="F71" s="110">
        <v>0</v>
      </c>
      <c r="G71" s="111">
        <f>F71*E71</f>
        <v>0</v>
      </c>
      <c r="H71" s="106" t="s">
        <v>114</v>
      </c>
      <c r="I71" s="106" t="s">
        <v>115</v>
      </c>
      <c r="J71" s="113"/>
      <c r="K71" s="47">
        <v>20</v>
      </c>
      <c r="L71" s="47"/>
    </row>
    <row r="72" spans="1:12" ht="77.95" customHeight="1" x14ac:dyDescent="0.25">
      <c r="A72" s="97" t="s">
        <v>158</v>
      </c>
      <c r="B72" s="22" t="s">
        <v>453</v>
      </c>
      <c r="C72" s="124" t="s">
        <v>356</v>
      </c>
      <c r="D72" s="122" t="s">
        <v>365</v>
      </c>
      <c r="E72" s="90" t="s">
        <v>30</v>
      </c>
      <c r="F72" s="110">
        <v>0</v>
      </c>
      <c r="G72" s="111">
        <f>F72*E72</f>
        <v>0</v>
      </c>
      <c r="H72" s="106" t="s">
        <v>114</v>
      </c>
      <c r="I72" s="106" t="s">
        <v>115</v>
      </c>
      <c r="J72" s="113"/>
      <c r="K72" s="47">
        <v>20</v>
      </c>
      <c r="L72" s="47"/>
    </row>
    <row r="73" spans="1:12" ht="81.099999999999994" customHeight="1" x14ac:dyDescent="0.2">
      <c r="A73" s="97" t="s">
        <v>159</v>
      </c>
      <c r="B73" s="45" t="s">
        <v>169</v>
      </c>
      <c r="C73" s="22"/>
      <c r="D73" s="22"/>
      <c r="E73" s="90" t="s">
        <v>30</v>
      </c>
      <c r="F73" s="110">
        <v>0</v>
      </c>
      <c r="G73" s="111"/>
      <c r="H73" s="106" t="s">
        <v>114</v>
      </c>
      <c r="I73" s="106" t="s">
        <v>115</v>
      </c>
      <c r="J73" s="128"/>
      <c r="K73" s="48"/>
      <c r="L73" s="129"/>
    </row>
    <row r="74" spans="1:12" ht="21" customHeight="1" x14ac:dyDescent="0.2">
      <c r="A74" s="16" t="s">
        <v>37</v>
      </c>
      <c r="B74" s="35" t="s">
        <v>220</v>
      </c>
      <c r="C74" s="77"/>
      <c r="D74" s="77"/>
      <c r="E74" s="20"/>
      <c r="F74" s="20"/>
      <c r="G74" s="20"/>
      <c r="H74" s="20"/>
      <c r="I74" s="20"/>
      <c r="J74" s="21"/>
      <c r="K74" s="42"/>
      <c r="L74" s="42"/>
    </row>
    <row r="75" spans="1:12" ht="56.2" customHeight="1" x14ac:dyDescent="0.2">
      <c r="A75" s="24" t="s">
        <v>47</v>
      </c>
      <c r="B75" s="46" t="s">
        <v>322</v>
      </c>
      <c r="C75" s="46"/>
      <c r="D75" s="46"/>
      <c r="E75" s="90" t="s">
        <v>30</v>
      </c>
      <c r="F75" s="110">
        <v>0</v>
      </c>
      <c r="G75" s="111">
        <f t="shared" ref="G75:G91" si="4">F75*E75</f>
        <v>0</v>
      </c>
      <c r="H75" s="106" t="s">
        <v>114</v>
      </c>
      <c r="I75" s="106" t="s">
        <v>115</v>
      </c>
      <c r="J75" s="90" t="s">
        <v>449</v>
      </c>
      <c r="K75" s="48"/>
      <c r="L75" s="47"/>
    </row>
    <row r="76" spans="1:12" ht="53.25" customHeight="1" x14ac:dyDescent="0.2">
      <c r="A76" s="24" t="s">
        <v>48</v>
      </c>
      <c r="B76" s="46" t="s">
        <v>221</v>
      </c>
      <c r="C76" s="46"/>
      <c r="D76" s="46"/>
      <c r="E76" s="90" t="s">
        <v>30</v>
      </c>
      <c r="F76" s="110">
        <v>0</v>
      </c>
      <c r="G76" s="111">
        <f t="shared" si="4"/>
        <v>0</v>
      </c>
      <c r="H76" s="106" t="s">
        <v>114</v>
      </c>
      <c r="I76" s="106" t="s">
        <v>115</v>
      </c>
      <c r="J76" s="90" t="s">
        <v>449</v>
      </c>
      <c r="K76" s="48"/>
      <c r="L76" s="47"/>
    </row>
    <row r="77" spans="1:12" ht="131.35" customHeight="1" x14ac:dyDescent="0.2">
      <c r="A77" s="24" t="s">
        <v>50</v>
      </c>
      <c r="B77" s="22" t="s">
        <v>454</v>
      </c>
      <c r="C77" s="101" t="s">
        <v>356</v>
      </c>
      <c r="D77" s="22" t="s">
        <v>369</v>
      </c>
      <c r="E77" s="90" t="s">
        <v>30</v>
      </c>
      <c r="F77" s="110">
        <v>0</v>
      </c>
      <c r="G77" s="111">
        <f t="shared" si="4"/>
        <v>0</v>
      </c>
      <c r="H77" s="106" t="s">
        <v>114</v>
      </c>
      <c r="I77" s="106" t="s">
        <v>115</v>
      </c>
      <c r="J77" s="90" t="s">
        <v>449</v>
      </c>
      <c r="K77" s="48"/>
      <c r="L77" s="47"/>
    </row>
    <row r="78" spans="1:12" s="26" customFormat="1" ht="117.7" customHeight="1" x14ac:dyDescent="0.2">
      <c r="A78" s="97" t="s">
        <v>51</v>
      </c>
      <c r="B78" s="22" t="s">
        <v>455</v>
      </c>
      <c r="C78" s="22"/>
      <c r="D78" s="22"/>
      <c r="E78" s="90" t="s">
        <v>30</v>
      </c>
      <c r="F78" s="110">
        <v>0</v>
      </c>
      <c r="G78" s="111">
        <f t="shared" si="4"/>
        <v>0</v>
      </c>
      <c r="H78" s="106" t="s">
        <v>114</v>
      </c>
      <c r="I78" s="106" t="s">
        <v>115</v>
      </c>
      <c r="J78" s="90" t="s">
        <v>449</v>
      </c>
      <c r="K78" s="48"/>
      <c r="L78" s="47"/>
    </row>
    <row r="79" spans="1:12" s="26" customFormat="1" ht="72.8" customHeight="1" x14ac:dyDescent="0.2">
      <c r="A79" s="24" t="s">
        <v>125</v>
      </c>
      <c r="B79" s="22" t="s">
        <v>382</v>
      </c>
      <c r="C79" s="22"/>
      <c r="D79" s="22"/>
      <c r="E79" s="90" t="s">
        <v>30</v>
      </c>
      <c r="F79" s="110">
        <v>0</v>
      </c>
      <c r="G79" s="111">
        <f t="shared" si="4"/>
        <v>0</v>
      </c>
      <c r="H79" s="106" t="s">
        <v>114</v>
      </c>
      <c r="I79" s="106" t="s">
        <v>115</v>
      </c>
      <c r="J79" s="90" t="s">
        <v>449</v>
      </c>
      <c r="K79" s="48"/>
      <c r="L79" s="47"/>
    </row>
    <row r="80" spans="1:12" s="26" customFormat="1" ht="36" customHeight="1" x14ac:dyDescent="0.2">
      <c r="A80" s="97" t="s">
        <v>123</v>
      </c>
      <c r="B80" s="22" t="s">
        <v>366</v>
      </c>
      <c r="C80" s="22"/>
      <c r="D80" s="22"/>
      <c r="E80" s="90" t="s">
        <v>30</v>
      </c>
      <c r="F80" s="110">
        <v>0</v>
      </c>
      <c r="G80" s="111">
        <f t="shared" si="4"/>
        <v>0</v>
      </c>
      <c r="H80" s="106" t="s">
        <v>114</v>
      </c>
      <c r="I80" s="106" t="s">
        <v>115</v>
      </c>
      <c r="J80" s="90" t="s">
        <v>449</v>
      </c>
      <c r="K80" s="48"/>
      <c r="L80" s="47"/>
    </row>
    <row r="81" spans="1:12" s="26" customFormat="1" ht="48.7" customHeight="1" x14ac:dyDescent="0.2">
      <c r="A81" s="24" t="s">
        <v>130</v>
      </c>
      <c r="B81" s="22" t="s">
        <v>222</v>
      </c>
      <c r="C81" s="22"/>
      <c r="D81" s="22"/>
      <c r="E81" s="90" t="s">
        <v>30</v>
      </c>
      <c r="F81" s="110">
        <v>0</v>
      </c>
      <c r="G81" s="111">
        <f t="shared" si="4"/>
        <v>0</v>
      </c>
      <c r="H81" s="106" t="s">
        <v>114</v>
      </c>
      <c r="I81" s="106" t="s">
        <v>115</v>
      </c>
      <c r="J81" s="90" t="s">
        <v>449</v>
      </c>
      <c r="K81" s="48"/>
      <c r="L81" s="47"/>
    </row>
    <row r="82" spans="1:12" s="26" customFormat="1" ht="36" customHeight="1" x14ac:dyDescent="0.2">
      <c r="A82" s="97" t="s">
        <v>134</v>
      </c>
      <c r="B82" s="22" t="s">
        <v>223</v>
      </c>
      <c r="C82" s="22"/>
      <c r="D82" s="22"/>
      <c r="E82" s="90" t="s">
        <v>30</v>
      </c>
      <c r="F82" s="110">
        <v>0</v>
      </c>
      <c r="G82" s="111">
        <f t="shared" si="4"/>
        <v>0</v>
      </c>
      <c r="H82" s="106" t="s">
        <v>114</v>
      </c>
      <c r="I82" s="106" t="s">
        <v>115</v>
      </c>
      <c r="J82" s="90" t="s">
        <v>449</v>
      </c>
      <c r="K82" s="48"/>
      <c r="L82" s="47"/>
    </row>
    <row r="83" spans="1:12" s="26" customFormat="1" ht="50.25" customHeight="1" x14ac:dyDescent="0.2">
      <c r="A83" s="24" t="s">
        <v>135</v>
      </c>
      <c r="B83" s="22" t="s">
        <v>456</v>
      </c>
      <c r="C83" s="22"/>
      <c r="D83" s="22"/>
      <c r="E83" s="90" t="s">
        <v>30</v>
      </c>
      <c r="F83" s="110">
        <v>0</v>
      </c>
      <c r="G83" s="111">
        <f t="shared" si="4"/>
        <v>0</v>
      </c>
      <c r="H83" s="106" t="s">
        <v>114</v>
      </c>
      <c r="I83" s="106" t="s">
        <v>115</v>
      </c>
      <c r="J83" s="90" t="s">
        <v>449</v>
      </c>
      <c r="K83" s="48"/>
      <c r="L83" s="47"/>
    </row>
    <row r="84" spans="1:12" s="26" customFormat="1" ht="36" customHeight="1" x14ac:dyDescent="0.2">
      <c r="A84" s="97" t="s">
        <v>136</v>
      </c>
      <c r="B84" s="22" t="s">
        <v>224</v>
      </c>
      <c r="C84" s="22"/>
      <c r="D84" s="22"/>
      <c r="E84" s="90" t="s">
        <v>30</v>
      </c>
      <c r="F84" s="110">
        <v>0</v>
      </c>
      <c r="G84" s="111">
        <f t="shared" si="4"/>
        <v>0</v>
      </c>
      <c r="H84" s="106" t="s">
        <v>114</v>
      </c>
      <c r="I84" s="106" t="s">
        <v>115</v>
      </c>
      <c r="J84" s="90" t="s">
        <v>449</v>
      </c>
      <c r="K84" s="48"/>
      <c r="L84" s="47"/>
    </row>
    <row r="85" spans="1:12" s="26" customFormat="1" ht="165.8" customHeight="1" x14ac:dyDescent="0.2">
      <c r="A85" s="24" t="s">
        <v>137</v>
      </c>
      <c r="B85" s="22" t="s">
        <v>457</v>
      </c>
      <c r="C85" s="22"/>
      <c r="D85" s="22"/>
      <c r="E85" s="90" t="s">
        <v>30</v>
      </c>
      <c r="F85" s="110">
        <v>0</v>
      </c>
      <c r="G85" s="111">
        <f t="shared" si="4"/>
        <v>0</v>
      </c>
      <c r="H85" s="106" t="s">
        <v>114</v>
      </c>
      <c r="I85" s="106" t="s">
        <v>115</v>
      </c>
      <c r="J85" s="90" t="s">
        <v>449</v>
      </c>
      <c r="K85" s="48"/>
      <c r="L85" s="47"/>
    </row>
    <row r="86" spans="1:12" s="152" customFormat="1" ht="57.8" customHeight="1" x14ac:dyDescent="0.2">
      <c r="A86" s="24" t="s">
        <v>138</v>
      </c>
      <c r="B86" s="22" t="s">
        <v>460</v>
      </c>
      <c r="C86" s="22"/>
      <c r="D86" s="22"/>
      <c r="E86" s="90" t="s">
        <v>30</v>
      </c>
      <c r="F86" s="110">
        <v>0</v>
      </c>
      <c r="G86" s="111">
        <f t="shared" si="4"/>
        <v>0</v>
      </c>
      <c r="H86" s="106" t="s">
        <v>114</v>
      </c>
      <c r="I86" s="106" t="s">
        <v>115</v>
      </c>
      <c r="J86" s="90" t="s">
        <v>449</v>
      </c>
      <c r="K86" s="48"/>
      <c r="L86" s="47"/>
    </row>
    <row r="87" spans="1:12" s="152" customFormat="1" ht="57.8" customHeight="1" x14ac:dyDescent="0.2">
      <c r="A87" s="24" t="s">
        <v>151</v>
      </c>
      <c r="B87" s="22" t="s">
        <v>459</v>
      </c>
      <c r="C87" s="22"/>
      <c r="D87" s="22"/>
      <c r="E87" s="90" t="s">
        <v>30</v>
      </c>
      <c r="F87" s="110">
        <v>0</v>
      </c>
      <c r="G87" s="111">
        <f t="shared" ref="G87:G88" si="5">F87*E87</f>
        <v>0</v>
      </c>
      <c r="H87" s="106" t="s">
        <v>114</v>
      </c>
      <c r="I87" s="106" t="s">
        <v>115</v>
      </c>
      <c r="J87" s="90" t="s">
        <v>449</v>
      </c>
      <c r="K87" s="48"/>
      <c r="L87" s="47"/>
    </row>
    <row r="88" spans="1:12" s="152" customFormat="1" ht="57.8" customHeight="1" x14ac:dyDescent="0.2">
      <c r="A88" s="24" t="s">
        <v>152</v>
      </c>
      <c r="B88" s="22" t="s">
        <v>458</v>
      </c>
      <c r="C88" s="22"/>
      <c r="D88" s="22"/>
      <c r="E88" s="90" t="s">
        <v>30</v>
      </c>
      <c r="F88" s="110">
        <v>0</v>
      </c>
      <c r="G88" s="111">
        <f t="shared" si="5"/>
        <v>0</v>
      </c>
      <c r="H88" s="106" t="s">
        <v>114</v>
      </c>
      <c r="I88" s="106" t="s">
        <v>115</v>
      </c>
      <c r="J88" s="90" t="s">
        <v>449</v>
      </c>
      <c r="K88" s="48"/>
      <c r="L88" s="47"/>
    </row>
    <row r="89" spans="1:12" s="26" customFormat="1" ht="145.6" customHeight="1" x14ac:dyDescent="0.2">
      <c r="A89" s="24" t="s">
        <v>236</v>
      </c>
      <c r="B89" s="22" t="s">
        <v>225</v>
      </c>
      <c r="C89" s="22"/>
      <c r="D89" s="22"/>
      <c r="E89" s="90" t="s">
        <v>30</v>
      </c>
      <c r="F89" s="110">
        <v>0</v>
      </c>
      <c r="G89" s="111">
        <f t="shared" si="4"/>
        <v>0</v>
      </c>
      <c r="H89" s="106" t="s">
        <v>114</v>
      </c>
      <c r="I89" s="106" t="s">
        <v>115</v>
      </c>
      <c r="J89" s="90" t="s">
        <v>449</v>
      </c>
      <c r="K89" s="48"/>
      <c r="L89" s="47"/>
    </row>
    <row r="90" spans="1:12" s="26" customFormat="1" ht="50.25" customHeight="1" x14ac:dyDescent="0.2">
      <c r="A90" s="24" t="s">
        <v>461</v>
      </c>
      <c r="B90" s="45" t="s">
        <v>323</v>
      </c>
      <c r="C90" s="22"/>
      <c r="D90" s="22"/>
      <c r="E90" s="90" t="s">
        <v>30</v>
      </c>
      <c r="F90" s="110">
        <v>0</v>
      </c>
      <c r="G90" s="111">
        <f t="shared" si="4"/>
        <v>0</v>
      </c>
      <c r="H90" s="106" t="s">
        <v>114</v>
      </c>
      <c r="I90" s="106" t="s">
        <v>115</v>
      </c>
      <c r="J90" s="113"/>
      <c r="K90" s="47">
        <v>30</v>
      </c>
      <c r="L90" s="47"/>
    </row>
    <row r="91" spans="1:12" s="26" customFormat="1" ht="36" customHeight="1" x14ac:dyDescent="0.2">
      <c r="A91" s="24" t="s">
        <v>462</v>
      </c>
      <c r="B91" s="45" t="s">
        <v>226</v>
      </c>
      <c r="C91" s="22"/>
      <c r="D91" s="22"/>
      <c r="E91" s="90" t="s">
        <v>30</v>
      </c>
      <c r="F91" s="110">
        <v>0</v>
      </c>
      <c r="G91" s="111">
        <f t="shared" si="4"/>
        <v>0</v>
      </c>
      <c r="H91" s="106" t="s">
        <v>114</v>
      </c>
      <c r="I91" s="106" t="s">
        <v>115</v>
      </c>
      <c r="J91" s="113"/>
      <c r="K91" s="47">
        <v>30</v>
      </c>
      <c r="L91" s="47"/>
    </row>
    <row r="92" spans="1:12" ht="21" customHeight="1" x14ac:dyDescent="0.2">
      <c r="A92" s="16" t="s">
        <v>38</v>
      </c>
      <c r="B92" s="35" t="s">
        <v>193</v>
      </c>
      <c r="C92" s="77"/>
      <c r="D92" s="77"/>
      <c r="E92" s="20"/>
      <c r="F92" s="20"/>
      <c r="G92" s="20"/>
      <c r="H92" s="20"/>
      <c r="I92" s="20"/>
      <c r="J92" s="21"/>
      <c r="K92" s="42"/>
      <c r="L92" s="42"/>
    </row>
    <row r="93" spans="1:12" ht="37.6" customHeight="1" x14ac:dyDescent="0.2">
      <c r="A93" s="95" t="s">
        <v>56</v>
      </c>
      <c r="B93" s="22" t="s">
        <v>194</v>
      </c>
      <c r="C93" s="22"/>
      <c r="D93" s="22"/>
      <c r="E93" s="90" t="s">
        <v>30</v>
      </c>
      <c r="F93" s="110">
        <v>0</v>
      </c>
      <c r="G93" s="111">
        <f t="shared" ref="G93:G107" si="6">F93*E93</f>
        <v>0</v>
      </c>
      <c r="H93" s="106" t="s">
        <v>114</v>
      </c>
      <c r="I93" s="106" t="s">
        <v>115</v>
      </c>
      <c r="J93" s="90" t="s">
        <v>449</v>
      </c>
      <c r="K93" s="48"/>
      <c r="L93" s="47"/>
    </row>
    <row r="94" spans="1:12" ht="50.25" customHeight="1" x14ac:dyDescent="0.2">
      <c r="A94" s="23" t="s">
        <v>57</v>
      </c>
      <c r="B94" s="22" t="s">
        <v>195</v>
      </c>
      <c r="C94" s="22"/>
      <c r="D94" s="22"/>
      <c r="E94" s="90" t="s">
        <v>30</v>
      </c>
      <c r="F94" s="110">
        <v>0</v>
      </c>
      <c r="G94" s="111">
        <f t="shared" si="6"/>
        <v>0</v>
      </c>
      <c r="H94" s="106" t="s">
        <v>114</v>
      </c>
      <c r="I94" s="106" t="s">
        <v>115</v>
      </c>
      <c r="J94" s="113"/>
      <c r="K94" s="47">
        <v>10</v>
      </c>
      <c r="L94" s="47"/>
    </row>
    <row r="95" spans="1:12" ht="68.25" customHeight="1" x14ac:dyDescent="0.2">
      <c r="A95" s="39" t="s">
        <v>58</v>
      </c>
      <c r="B95" s="22" t="s">
        <v>463</v>
      </c>
      <c r="C95" s="22"/>
      <c r="D95" s="22"/>
      <c r="E95" s="90" t="s">
        <v>30</v>
      </c>
      <c r="F95" s="110">
        <v>0</v>
      </c>
      <c r="G95" s="111">
        <f t="shared" si="6"/>
        <v>0</v>
      </c>
      <c r="H95" s="106" t="s">
        <v>114</v>
      </c>
      <c r="I95" s="106" t="s">
        <v>115</v>
      </c>
      <c r="J95" s="113"/>
      <c r="K95" s="47">
        <v>10</v>
      </c>
      <c r="L95" s="47"/>
    </row>
    <row r="96" spans="1:12" ht="41.95" customHeight="1" x14ac:dyDescent="0.2">
      <c r="A96" s="151" t="s">
        <v>59</v>
      </c>
      <c r="B96" s="22" t="s">
        <v>464</v>
      </c>
      <c r="C96" s="22"/>
      <c r="D96" s="22"/>
      <c r="E96" s="90" t="s">
        <v>30</v>
      </c>
      <c r="F96" s="110">
        <v>0</v>
      </c>
      <c r="G96" s="111">
        <f t="shared" ref="G96" si="7">F96*E96</f>
        <v>0</v>
      </c>
      <c r="H96" s="106" t="s">
        <v>114</v>
      </c>
      <c r="I96" s="106" t="s">
        <v>115</v>
      </c>
      <c r="J96" s="90" t="s">
        <v>449</v>
      </c>
      <c r="K96" s="48"/>
      <c r="L96" s="47"/>
    </row>
    <row r="97" spans="1:12" ht="41.95" customHeight="1" x14ac:dyDescent="0.2">
      <c r="A97" s="151" t="s">
        <v>60</v>
      </c>
      <c r="B97" s="22" t="s">
        <v>465</v>
      </c>
      <c r="C97" s="22"/>
      <c r="D97" s="22"/>
      <c r="E97" s="90" t="s">
        <v>30</v>
      </c>
      <c r="F97" s="110">
        <v>0</v>
      </c>
      <c r="G97" s="111">
        <f t="shared" ref="G97" si="8">F97*E97</f>
        <v>0</v>
      </c>
      <c r="H97" s="106" t="s">
        <v>114</v>
      </c>
      <c r="I97" s="106" t="s">
        <v>115</v>
      </c>
      <c r="J97" s="90" t="s">
        <v>449</v>
      </c>
      <c r="K97" s="48"/>
      <c r="L97" s="47"/>
    </row>
    <row r="98" spans="1:12" ht="41.95" customHeight="1" x14ac:dyDescent="0.2">
      <c r="A98" s="151" t="s">
        <v>61</v>
      </c>
      <c r="B98" s="22" t="s">
        <v>466</v>
      </c>
      <c r="C98" s="22"/>
      <c r="D98" s="22"/>
      <c r="E98" s="90" t="s">
        <v>30</v>
      </c>
      <c r="F98" s="110">
        <v>0</v>
      </c>
      <c r="G98" s="111">
        <f t="shared" si="6"/>
        <v>0</v>
      </c>
      <c r="H98" s="106" t="s">
        <v>114</v>
      </c>
      <c r="I98" s="106" t="s">
        <v>115</v>
      </c>
      <c r="J98" s="90" t="s">
        <v>449</v>
      </c>
      <c r="K98" s="48"/>
      <c r="L98" s="47"/>
    </row>
    <row r="99" spans="1:12" ht="28.05" customHeight="1" x14ac:dyDescent="0.2">
      <c r="A99" s="151" t="s">
        <v>126</v>
      </c>
      <c r="B99" s="22" t="s">
        <v>467</v>
      </c>
      <c r="C99" s="22"/>
      <c r="D99" s="22"/>
      <c r="E99" s="90" t="s">
        <v>30</v>
      </c>
      <c r="F99" s="110">
        <v>0</v>
      </c>
      <c r="G99" s="111">
        <f t="shared" si="6"/>
        <v>0</v>
      </c>
      <c r="H99" s="106" t="s">
        <v>114</v>
      </c>
      <c r="I99" s="106" t="s">
        <v>115</v>
      </c>
      <c r="J99" s="113"/>
      <c r="K99" s="47">
        <v>20</v>
      </c>
      <c r="L99" s="47"/>
    </row>
    <row r="100" spans="1:12" ht="28.05" customHeight="1" x14ac:dyDescent="0.2">
      <c r="A100" s="151" t="s">
        <v>127</v>
      </c>
      <c r="B100" s="22" t="s">
        <v>324</v>
      </c>
      <c r="C100" s="22"/>
      <c r="D100" s="22"/>
      <c r="E100" s="90" t="s">
        <v>30</v>
      </c>
      <c r="F100" s="110">
        <v>0</v>
      </c>
      <c r="G100" s="111">
        <f t="shared" si="6"/>
        <v>0</v>
      </c>
      <c r="H100" s="106" t="s">
        <v>114</v>
      </c>
      <c r="I100" s="106" t="s">
        <v>115</v>
      </c>
      <c r="J100" s="90" t="s">
        <v>449</v>
      </c>
      <c r="K100" s="48"/>
      <c r="L100" s="47"/>
    </row>
    <row r="101" spans="1:12" ht="30.05" x14ac:dyDescent="0.2">
      <c r="A101" s="151" t="s">
        <v>128</v>
      </c>
      <c r="B101" s="22" t="s">
        <v>196</v>
      </c>
      <c r="C101" s="22"/>
      <c r="D101" s="22"/>
      <c r="E101" s="90" t="s">
        <v>30</v>
      </c>
      <c r="F101" s="110">
        <v>0</v>
      </c>
      <c r="G101" s="111">
        <f t="shared" si="6"/>
        <v>0</v>
      </c>
      <c r="H101" s="106" t="s">
        <v>114</v>
      </c>
      <c r="I101" s="106" t="s">
        <v>115</v>
      </c>
      <c r="J101" s="113"/>
      <c r="K101" s="47">
        <v>20</v>
      </c>
      <c r="L101" s="47"/>
    </row>
    <row r="102" spans="1:12" ht="28.05" customHeight="1" x14ac:dyDescent="0.2">
      <c r="A102" s="151" t="s">
        <v>129</v>
      </c>
      <c r="B102" s="22" t="s">
        <v>197</v>
      </c>
      <c r="C102" s="22"/>
      <c r="D102" s="22"/>
      <c r="E102" s="90" t="s">
        <v>30</v>
      </c>
      <c r="F102" s="110">
        <v>0</v>
      </c>
      <c r="G102" s="111">
        <f t="shared" si="6"/>
        <v>0</v>
      </c>
      <c r="H102" s="106" t="s">
        <v>114</v>
      </c>
      <c r="I102" s="106" t="s">
        <v>115</v>
      </c>
      <c r="J102" s="90" t="s">
        <v>449</v>
      </c>
      <c r="K102" s="48"/>
      <c r="L102" s="47"/>
    </row>
    <row r="103" spans="1:12" ht="81.7" customHeight="1" x14ac:dyDescent="0.2">
      <c r="A103" s="151" t="s">
        <v>237</v>
      </c>
      <c r="B103" s="22" t="s">
        <v>198</v>
      </c>
      <c r="C103" s="22"/>
      <c r="D103" s="22"/>
      <c r="E103" s="90" t="s">
        <v>30</v>
      </c>
      <c r="F103" s="110">
        <v>0</v>
      </c>
      <c r="G103" s="111">
        <f t="shared" si="6"/>
        <v>0</v>
      </c>
      <c r="H103" s="106" t="s">
        <v>114</v>
      </c>
      <c r="I103" s="106" t="s">
        <v>115</v>
      </c>
      <c r="J103" s="90" t="s">
        <v>449</v>
      </c>
      <c r="K103" s="48"/>
      <c r="L103" s="47"/>
    </row>
    <row r="104" spans="1:12" ht="77.349999999999994" customHeight="1" x14ac:dyDescent="0.2">
      <c r="A104" s="151" t="s">
        <v>238</v>
      </c>
      <c r="B104" s="22" t="s">
        <v>199</v>
      </c>
      <c r="C104" s="22"/>
      <c r="D104" s="22"/>
      <c r="E104" s="90" t="s">
        <v>30</v>
      </c>
      <c r="F104" s="110">
        <v>0</v>
      </c>
      <c r="G104" s="111">
        <f t="shared" si="6"/>
        <v>0</v>
      </c>
      <c r="H104" s="106" t="s">
        <v>114</v>
      </c>
      <c r="I104" s="106" t="s">
        <v>115</v>
      </c>
      <c r="J104" s="90" t="s">
        <v>449</v>
      </c>
      <c r="K104" s="48"/>
      <c r="L104" s="47"/>
    </row>
    <row r="105" spans="1:12" ht="45.1" x14ac:dyDescent="0.2">
      <c r="A105" s="151" t="s">
        <v>239</v>
      </c>
      <c r="B105" s="22" t="s">
        <v>200</v>
      </c>
      <c r="C105" s="22"/>
      <c r="D105" s="22"/>
      <c r="E105" s="90" t="s">
        <v>30</v>
      </c>
      <c r="F105" s="110">
        <v>0</v>
      </c>
      <c r="G105" s="111">
        <f t="shared" si="6"/>
        <v>0</v>
      </c>
      <c r="H105" s="106" t="s">
        <v>114</v>
      </c>
      <c r="I105" s="106" t="s">
        <v>115</v>
      </c>
      <c r="J105" s="90" t="s">
        <v>449</v>
      </c>
      <c r="K105" s="48"/>
      <c r="L105" s="47"/>
    </row>
    <row r="106" spans="1:12" ht="30.05" x14ac:dyDescent="0.2">
      <c r="A106" s="151" t="s">
        <v>240</v>
      </c>
      <c r="B106" s="22" t="s">
        <v>201</v>
      </c>
      <c r="C106" s="22"/>
      <c r="D106" s="22"/>
      <c r="E106" s="90" t="s">
        <v>30</v>
      </c>
      <c r="F106" s="110">
        <v>0</v>
      </c>
      <c r="G106" s="111">
        <f t="shared" si="6"/>
        <v>0</v>
      </c>
      <c r="H106" s="106" t="s">
        <v>114</v>
      </c>
      <c r="I106" s="106" t="s">
        <v>115</v>
      </c>
      <c r="J106" s="90" t="s">
        <v>449</v>
      </c>
      <c r="K106" s="48"/>
      <c r="L106" s="47"/>
    </row>
    <row r="107" spans="1:12" ht="58.55" customHeight="1" x14ac:dyDescent="0.2">
      <c r="A107" s="151" t="s">
        <v>282</v>
      </c>
      <c r="B107" s="22" t="s">
        <v>383</v>
      </c>
      <c r="C107" s="22"/>
      <c r="D107" s="22"/>
      <c r="E107" s="90" t="s">
        <v>30</v>
      </c>
      <c r="F107" s="110">
        <v>0</v>
      </c>
      <c r="G107" s="111">
        <f t="shared" si="6"/>
        <v>0</v>
      </c>
      <c r="H107" s="106" t="s">
        <v>114</v>
      </c>
      <c r="I107" s="106" t="s">
        <v>115</v>
      </c>
      <c r="J107" s="90" t="s">
        <v>449</v>
      </c>
      <c r="K107" s="48"/>
      <c r="L107" s="47"/>
    </row>
    <row r="108" spans="1:12" ht="21" customHeight="1" x14ac:dyDescent="0.2">
      <c r="A108" s="16" t="s">
        <v>39</v>
      </c>
      <c r="B108" s="35" t="s">
        <v>40</v>
      </c>
      <c r="C108" s="77"/>
      <c r="D108" s="77"/>
      <c r="E108" s="20"/>
      <c r="F108" s="20"/>
      <c r="G108" s="20"/>
      <c r="H108" s="20"/>
      <c r="I108" s="20"/>
      <c r="J108" s="21"/>
      <c r="K108" s="42"/>
      <c r="L108" s="42"/>
    </row>
    <row r="109" spans="1:12" ht="48.05" customHeight="1" x14ac:dyDescent="0.2">
      <c r="A109" s="19" t="s">
        <v>62</v>
      </c>
      <c r="B109" s="22" t="s">
        <v>180</v>
      </c>
      <c r="C109" s="22"/>
      <c r="D109" s="22"/>
      <c r="E109" s="90" t="s">
        <v>30</v>
      </c>
      <c r="F109" s="110">
        <v>0</v>
      </c>
      <c r="G109" s="111">
        <f t="shared" ref="G109:G118" si="9">F109*E109</f>
        <v>0</v>
      </c>
      <c r="H109" s="106" t="s">
        <v>114</v>
      </c>
      <c r="I109" s="106" t="s">
        <v>115</v>
      </c>
      <c r="J109" s="90" t="s">
        <v>449</v>
      </c>
      <c r="K109" s="48"/>
      <c r="L109" s="47"/>
    </row>
    <row r="110" spans="1:12" ht="153.69999999999999" customHeight="1" x14ac:dyDescent="0.2">
      <c r="A110" s="67" t="s">
        <v>63</v>
      </c>
      <c r="B110" s="22" t="s">
        <v>181</v>
      </c>
      <c r="C110" s="22"/>
      <c r="D110" s="22"/>
      <c r="E110" s="90" t="s">
        <v>30</v>
      </c>
      <c r="F110" s="110">
        <v>0</v>
      </c>
      <c r="G110" s="111">
        <f t="shared" si="9"/>
        <v>0</v>
      </c>
      <c r="H110" s="106" t="s">
        <v>114</v>
      </c>
      <c r="I110" s="106" t="s">
        <v>115</v>
      </c>
      <c r="J110" s="90" t="s">
        <v>449</v>
      </c>
      <c r="K110" s="48"/>
      <c r="L110" s="47"/>
    </row>
    <row r="111" spans="1:12" ht="149.35" customHeight="1" x14ac:dyDescent="0.25">
      <c r="A111" s="67" t="s">
        <v>64</v>
      </c>
      <c r="B111" s="22" t="s">
        <v>384</v>
      </c>
      <c r="C111" s="101" t="s">
        <v>356</v>
      </c>
      <c r="D111" s="83" t="s">
        <v>339</v>
      </c>
      <c r="E111" s="90" t="s">
        <v>30</v>
      </c>
      <c r="F111" s="110">
        <v>0</v>
      </c>
      <c r="G111" s="111">
        <f t="shared" si="9"/>
        <v>0</v>
      </c>
      <c r="H111" s="106" t="s">
        <v>114</v>
      </c>
      <c r="I111" s="106" t="s">
        <v>115</v>
      </c>
      <c r="J111" s="90" t="s">
        <v>449</v>
      </c>
      <c r="K111" s="48"/>
      <c r="L111" s="47"/>
    </row>
    <row r="112" spans="1:12" ht="36.799999999999997" customHeight="1" x14ac:dyDescent="0.2">
      <c r="A112" s="67" t="s">
        <v>65</v>
      </c>
      <c r="B112" s="22" t="s">
        <v>385</v>
      </c>
      <c r="C112" s="22"/>
      <c r="D112" s="22"/>
      <c r="E112" s="90" t="s">
        <v>30</v>
      </c>
      <c r="F112" s="110">
        <v>0</v>
      </c>
      <c r="G112" s="111">
        <f t="shared" si="9"/>
        <v>0</v>
      </c>
      <c r="H112" s="106" t="s">
        <v>114</v>
      </c>
      <c r="I112" s="106" t="s">
        <v>115</v>
      </c>
      <c r="J112" s="90" t="s">
        <v>449</v>
      </c>
      <c r="K112" s="48"/>
      <c r="L112" s="47"/>
    </row>
    <row r="113" spans="1:12" ht="28.05" customHeight="1" x14ac:dyDescent="0.2">
      <c r="A113" s="67" t="s">
        <v>66</v>
      </c>
      <c r="B113" s="22" t="s">
        <v>182</v>
      </c>
      <c r="C113" s="22"/>
      <c r="D113" s="22"/>
      <c r="E113" s="90" t="s">
        <v>30</v>
      </c>
      <c r="F113" s="110">
        <v>0</v>
      </c>
      <c r="G113" s="111">
        <f t="shared" si="9"/>
        <v>0</v>
      </c>
      <c r="H113" s="106" t="s">
        <v>114</v>
      </c>
      <c r="I113" s="106" t="s">
        <v>115</v>
      </c>
      <c r="J113" s="90" t="s">
        <v>449</v>
      </c>
      <c r="K113" s="48"/>
      <c r="L113" s="47"/>
    </row>
    <row r="114" spans="1:12" ht="36" customHeight="1" x14ac:dyDescent="0.2">
      <c r="A114" s="67" t="s">
        <v>67</v>
      </c>
      <c r="B114" s="22" t="s">
        <v>183</v>
      </c>
      <c r="C114" s="22"/>
      <c r="D114" s="22"/>
      <c r="E114" s="90" t="s">
        <v>30</v>
      </c>
      <c r="F114" s="110">
        <v>0</v>
      </c>
      <c r="G114" s="111">
        <f t="shared" si="9"/>
        <v>0</v>
      </c>
      <c r="H114" s="106" t="s">
        <v>114</v>
      </c>
      <c r="I114" s="106" t="s">
        <v>115</v>
      </c>
      <c r="J114" s="90" t="s">
        <v>449</v>
      </c>
      <c r="K114" s="48"/>
      <c r="L114" s="47"/>
    </row>
    <row r="115" spans="1:12" ht="189.1" customHeight="1" x14ac:dyDescent="0.2">
      <c r="A115" s="67" t="s">
        <v>68</v>
      </c>
      <c r="B115" s="22" t="s">
        <v>468</v>
      </c>
      <c r="C115" s="22"/>
      <c r="D115" s="22"/>
      <c r="E115" s="90" t="s">
        <v>30</v>
      </c>
      <c r="F115" s="110">
        <v>0</v>
      </c>
      <c r="G115" s="111">
        <f t="shared" si="9"/>
        <v>0</v>
      </c>
      <c r="H115" s="106" t="s">
        <v>114</v>
      </c>
      <c r="I115" s="106" t="s">
        <v>115</v>
      </c>
      <c r="J115" s="90" t="s">
        <v>449</v>
      </c>
      <c r="K115" s="48"/>
      <c r="L115" s="47"/>
    </row>
    <row r="116" spans="1:12" ht="81.099999999999994" customHeight="1" x14ac:dyDescent="0.2">
      <c r="A116" s="67" t="s">
        <v>69</v>
      </c>
      <c r="B116" s="22" t="s">
        <v>184</v>
      </c>
      <c r="C116" s="22"/>
      <c r="D116" s="22"/>
      <c r="E116" s="90" t="s">
        <v>30</v>
      </c>
      <c r="F116" s="110">
        <v>0</v>
      </c>
      <c r="G116" s="111">
        <f t="shared" si="9"/>
        <v>0</v>
      </c>
      <c r="H116" s="106" t="s">
        <v>114</v>
      </c>
      <c r="I116" s="106" t="s">
        <v>115</v>
      </c>
      <c r="J116" s="90" t="s">
        <v>449</v>
      </c>
      <c r="K116" s="48"/>
      <c r="L116" s="47"/>
    </row>
    <row r="117" spans="1:12" ht="36" customHeight="1" x14ac:dyDescent="0.2">
      <c r="A117" s="67" t="s">
        <v>70</v>
      </c>
      <c r="B117" s="22" t="s">
        <v>185</v>
      </c>
      <c r="C117" s="22"/>
      <c r="D117" s="22"/>
      <c r="E117" s="90" t="s">
        <v>30</v>
      </c>
      <c r="F117" s="110">
        <v>0</v>
      </c>
      <c r="G117" s="111">
        <f t="shared" si="9"/>
        <v>0</v>
      </c>
      <c r="H117" s="106" t="s">
        <v>114</v>
      </c>
      <c r="I117" s="106" t="s">
        <v>115</v>
      </c>
      <c r="J117" s="113"/>
      <c r="K117" s="47">
        <v>20</v>
      </c>
      <c r="L117" s="47"/>
    </row>
    <row r="118" spans="1:12" ht="28.05" customHeight="1" x14ac:dyDescent="0.2">
      <c r="A118" s="67" t="s">
        <v>71</v>
      </c>
      <c r="B118" s="22" t="s">
        <v>186</v>
      </c>
      <c r="C118" s="22"/>
      <c r="D118" s="22"/>
      <c r="E118" s="90" t="s">
        <v>30</v>
      </c>
      <c r="F118" s="110">
        <v>0</v>
      </c>
      <c r="G118" s="111">
        <f t="shared" si="9"/>
        <v>0</v>
      </c>
      <c r="H118" s="106" t="s">
        <v>114</v>
      </c>
      <c r="I118" s="106" t="s">
        <v>115</v>
      </c>
      <c r="J118" s="90" t="s">
        <v>449</v>
      </c>
      <c r="K118" s="48"/>
      <c r="L118" s="47"/>
    </row>
    <row r="119" spans="1:12" ht="21" customHeight="1" x14ac:dyDescent="0.2">
      <c r="A119" s="16" t="s">
        <v>150</v>
      </c>
      <c r="B119" s="35" t="s">
        <v>41</v>
      </c>
      <c r="C119" s="77"/>
      <c r="D119" s="77"/>
      <c r="E119" s="20"/>
      <c r="F119" s="20"/>
      <c r="G119" s="20"/>
      <c r="H119" s="20"/>
      <c r="I119" s="20"/>
      <c r="J119" s="21"/>
      <c r="K119" s="42"/>
      <c r="L119" s="42"/>
    </row>
    <row r="120" spans="1:12" ht="102.05" customHeight="1" x14ac:dyDescent="0.2">
      <c r="A120" s="19" t="s">
        <v>72</v>
      </c>
      <c r="B120" s="22" t="s">
        <v>469</v>
      </c>
      <c r="C120" s="22"/>
      <c r="D120" s="22"/>
      <c r="E120" s="90" t="s">
        <v>30</v>
      </c>
      <c r="F120" s="110">
        <v>0</v>
      </c>
      <c r="G120" s="111">
        <f t="shared" ref="G120" si="10">F120*E120</f>
        <v>0</v>
      </c>
      <c r="H120" s="106" t="s">
        <v>114</v>
      </c>
      <c r="I120" s="106" t="s">
        <v>115</v>
      </c>
      <c r="J120" s="90" t="s">
        <v>449</v>
      </c>
      <c r="K120" s="48"/>
      <c r="L120" s="47"/>
    </row>
    <row r="121" spans="1:12" ht="180.35" x14ac:dyDescent="0.2">
      <c r="A121" s="40" t="s">
        <v>73</v>
      </c>
      <c r="B121" s="22" t="s">
        <v>170</v>
      </c>
      <c r="C121" s="22"/>
      <c r="D121" s="22"/>
      <c r="E121" s="90" t="s">
        <v>30</v>
      </c>
      <c r="F121" s="110">
        <v>0</v>
      </c>
      <c r="G121" s="111">
        <f t="shared" ref="G121:G137" si="11">F121*E121</f>
        <v>0</v>
      </c>
      <c r="H121" s="106" t="s">
        <v>114</v>
      </c>
      <c r="I121" s="106" t="s">
        <v>115</v>
      </c>
      <c r="J121" s="90" t="s">
        <v>449</v>
      </c>
      <c r="K121" s="48"/>
      <c r="L121" s="47"/>
    </row>
    <row r="122" spans="1:12" ht="75.150000000000006" x14ac:dyDescent="0.2">
      <c r="A122" s="67" t="s">
        <v>74</v>
      </c>
      <c r="B122" s="38" t="s">
        <v>171</v>
      </c>
      <c r="C122" s="38"/>
      <c r="D122" s="38"/>
      <c r="E122" s="90" t="s">
        <v>30</v>
      </c>
      <c r="F122" s="110">
        <v>0</v>
      </c>
      <c r="G122" s="111">
        <f>F122*E122</f>
        <v>0</v>
      </c>
      <c r="H122" s="106" t="s">
        <v>114</v>
      </c>
      <c r="I122" s="106" t="s">
        <v>115</v>
      </c>
      <c r="J122" s="90" t="s">
        <v>449</v>
      </c>
      <c r="K122" s="48"/>
      <c r="L122" s="47"/>
    </row>
    <row r="123" spans="1:12" ht="28.05" customHeight="1" x14ac:dyDescent="0.2">
      <c r="A123" s="67" t="s">
        <v>75</v>
      </c>
      <c r="B123" s="22" t="s">
        <v>172</v>
      </c>
      <c r="C123" s="22"/>
      <c r="D123" s="22"/>
      <c r="E123" s="90" t="s">
        <v>30</v>
      </c>
      <c r="F123" s="110">
        <v>0</v>
      </c>
      <c r="G123" s="111">
        <f t="shared" si="11"/>
        <v>0</v>
      </c>
      <c r="H123" s="106" t="s">
        <v>114</v>
      </c>
      <c r="I123" s="106" t="s">
        <v>115</v>
      </c>
      <c r="J123" s="90" t="s">
        <v>449</v>
      </c>
      <c r="K123" s="48"/>
      <c r="L123" s="47"/>
    </row>
    <row r="124" spans="1:12" ht="34.450000000000003" customHeight="1" x14ac:dyDescent="0.2">
      <c r="A124" s="67" t="s">
        <v>76</v>
      </c>
      <c r="B124" s="22" t="s">
        <v>173</v>
      </c>
      <c r="C124" s="22"/>
      <c r="D124" s="22"/>
      <c r="E124" s="90" t="s">
        <v>30</v>
      </c>
      <c r="F124" s="110">
        <v>0</v>
      </c>
      <c r="G124" s="111">
        <f t="shared" si="11"/>
        <v>0</v>
      </c>
      <c r="H124" s="106" t="s">
        <v>114</v>
      </c>
      <c r="I124" s="106" t="s">
        <v>115</v>
      </c>
      <c r="J124" s="113"/>
      <c r="K124" s="47">
        <v>20</v>
      </c>
      <c r="L124" s="47"/>
    </row>
    <row r="125" spans="1:12" ht="28.05" customHeight="1" x14ac:dyDescent="0.2">
      <c r="A125" s="67" t="s">
        <v>77</v>
      </c>
      <c r="B125" s="22" t="s">
        <v>565</v>
      </c>
      <c r="C125" s="22"/>
      <c r="D125" s="22"/>
      <c r="E125" s="90" t="s">
        <v>30</v>
      </c>
      <c r="F125" s="110">
        <v>0</v>
      </c>
      <c r="G125" s="111">
        <f t="shared" si="11"/>
        <v>0</v>
      </c>
      <c r="H125" s="106" t="s">
        <v>114</v>
      </c>
      <c r="I125" s="106" t="s">
        <v>115</v>
      </c>
      <c r="J125" s="113"/>
      <c r="K125" s="47">
        <v>20</v>
      </c>
      <c r="L125" s="47"/>
    </row>
    <row r="126" spans="1:12" ht="28.05" customHeight="1" x14ac:dyDescent="0.2">
      <c r="A126" s="67" t="s">
        <v>78</v>
      </c>
      <c r="B126" s="22" t="s">
        <v>314</v>
      </c>
      <c r="C126" s="22"/>
      <c r="D126" s="22"/>
      <c r="E126" s="90" t="s">
        <v>30</v>
      </c>
      <c r="F126" s="110">
        <v>0</v>
      </c>
      <c r="G126" s="111">
        <f t="shared" si="11"/>
        <v>0</v>
      </c>
      <c r="H126" s="106" t="s">
        <v>114</v>
      </c>
      <c r="I126" s="106" t="s">
        <v>115</v>
      </c>
      <c r="J126" s="90" t="s">
        <v>449</v>
      </c>
      <c r="K126" s="48"/>
      <c r="L126" s="47"/>
    </row>
    <row r="127" spans="1:12" ht="43.55" customHeight="1" x14ac:dyDescent="0.2">
      <c r="A127" s="67" t="s">
        <v>79</v>
      </c>
      <c r="B127" s="22" t="s">
        <v>386</v>
      </c>
      <c r="C127" s="22"/>
      <c r="D127" s="22"/>
      <c r="E127" s="90" t="s">
        <v>30</v>
      </c>
      <c r="F127" s="110">
        <v>0</v>
      </c>
      <c r="G127" s="111">
        <f t="shared" si="11"/>
        <v>0</v>
      </c>
      <c r="H127" s="106" t="s">
        <v>114</v>
      </c>
      <c r="I127" s="106" t="s">
        <v>115</v>
      </c>
      <c r="J127" s="90" t="s">
        <v>449</v>
      </c>
      <c r="K127" s="48"/>
      <c r="L127" s="47"/>
    </row>
    <row r="128" spans="1:12" ht="57" customHeight="1" x14ac:dyDescent="0.2">
      <c r="A128" s="67" t="s">
        <v>80</v>
      </c>
      <c r="B128" s="22" t="s">
        <v>387</v>
      </c>
      <c r="C128" s="22"/>
      <c r="D128" s="22"/>
      <c r="E128" s="90" t="s">
        <v>30</v>
      </c>
      <c r="F128" s="110">
        <v>0</v>
      </c>
      <c r="G128" s="111">
        <f t="shared" si="11"/>
        <v>0</v>
      </c>
      <c r="H128" s="106" t="s">
        <v>114</v>
      </c>
      <c r="I128" s="106" t="s">
        <v>115</v>
      </c>
      <c r="J128" s="90" t="s">
        <v>449</v>
      </c>
      <c r="K128" s="48"/>
      <c r="L128" s="47"/>
    </row>
    <row r="129" spans="1:12" ht="37.6" customHeight="1" x14ac:dyDescent="0.2">
      <c r="A129" s="67" t="s">
        <v>81</v>
      </c>
      <c r="B129" s="22" t="s">
        <v>174</v>
      </c>
      <c r="C129" s="22"/>
      <c r="D129" s="22"/>
      <c r="E129" s="90" t="s">
        <v>30</v>
      </c>
      <c r="F129" s="110">
        <v>0</v>
      </c>
      <c r="G129" s="111">
        <f t="shared" si="11"/>
        <v>0</v>
      </c>
      <c r="H129" s="106" t="s">
        <v>114</v>
      </c>
      <c r="I129" s="106" t="s">
        <v>115</v>
      </c>
      <c r="J129" s="90" t="s">
        <v>449</v>
      </c>
      <c r="K129" s="48"/>
      <c r="L129" s="47"/>
    </row>
    <row r="130" spans="1:12" ht="84.05" customHeight="1" x14ac:dyDescent="0.2">
      <c r="A130" s="92" t="s">
        <v>82</v>
      </c>
      <c r="B130" s="22" t="s">
        <v>388</v>
      </c>
      <c r="C130" s="22" t="s">
        <v>325</v>
      </c>
      <c r="D130" s="22"/>
      <c r="E130" s="90" t="s">
        <v>30</v>
      </c>
      <c r="F130" s="110">
        <v>0</v>
      </c>
      <c r="G130" s="111">
        <f t="shared" si="11"/>
        <v>0</v>
      </c>
      <c r="H130" s="106" t="s">
        <v>114</v>
      </c>
      <c r="I130" s="106" t="s">
        <v>115</v>
      </c>
      <c r="J130" s="90" t="s">
        <v>449</v>
      </c>
      <c r="K130" s="48"/>
      <c r="L130" s="47"/>
    </row>
    <row r="131" spans="1:12" ht="28.05" customHeight="1" x14ac:dyDescent="0.2">
      <c r="A131" s="67" t="s">
        <v>241</v>
      </c>
      <c r="B131" s="22" t="s">
        <v>175</v>
      </c>
      <c r="C131" s="22"/>
      <c r="D131" s="22"/>
      <c r="E131" s="90" t="s">
        <v>30</v>
      </c>
      <c r="F131" s="110">
        <v>0</v>
      </c>
      <c r="G131" s="111">
        <f t="shared" si="11"/>
        <v>0</v>
      </c>
      <c r="H131" s="106" t="s">
        <v>114</v>
      </c>
      <c r="I131" s="106" t="s">
        <v>115</v>
      </c>
      <c r="J131" s="113"/>
      <c r="K131" s="47">
        <v>20</v>
      </c>
      <c r="L131" s="47"/>
    </row>
    <row r="132" spans="1:12" ht="48.7" customHeight="1" x14ac:dyDescent="0.2">
      <c r="A132" s="67" t="s">
        <v>83</v>
      </c>
      <c r="B132" s="38" t="s">
        <v>566</v>
      </c>
      <c r="C132" s="38"/>
      <c r="D132" s="38"/>
      <c r="E132" s="90" t="s">
        <v>30</v>
      </c>
      <c r="F132" s="110">
        <v>0</v>
      </c>
      <c r="G132" s="111">
        <f t="shared" si="11"/>
        <v>0</v>
      </c>
      <c r="H132" s="106" t="s">
        <v>114</v>
      </c>
      <c r="I132" s="106" t="s">
        <v>115</v>
      </c>
      <c r="J132" s="90" t="s">
        <v>449</v>
      </c>
      <c r="K132" s="48"/>
      <c r="L132" s="47"/>
    </row>
    <row r="133" spans="1:12" ht="36" customHeight="1" x14ac:dyDescent="0.2">
      <c r="A133" s="67" t="s">
        <v>84</v>
      </c>
      <c r="B133" s="22" t="s">
        <v>176</v>
      </c>
      <c r="C133" s="22"/>
      <c r="D133" s="22"/>
      <c r="E133" s="90" t="s">
        <v>30</v>
      </c>
      <c r="F133" s="110">
        <v>0</v>
      </c>
      <c r="G133" s="111">
        <f t="shared" ref="G133:G134" si="12">F133*E133</f>
        <v>0</v>
      </c>
      <c r="H133" s="106" t="s">
        <v>114</v>
      </c>
      <c r="I133" s="106" t="s">
        <v>115</v>
      </c>
      <c r="J133" s="113"/>
      <c r="K133" s="47">
        <v>20</v>
      </c>
      <c r="L133" s="47"/>
    </row>
    <row r="134" spans="1:12" ht="36" customHeight="1" x14ac:dyDescent="0.2">
      <c r="A134" s="95" t="s">
        <v>85</v>
      </c>
      <c r="B134" s="22" t="s">
        <v>372</v>
      </c>
      <c r="C134" s="22"/>
      <c r="D134" s="22"/>
      <c r="E134" s="90" t="s">
        <v>30</v>
      </c>
      <c r="F134" s="110">
        <v>0</v>
      </c>
      <c r="G134" s="111">
        <f t="shared" si="12"/>
        <v>0</v>
      </c>
      <c r="H134" s="106" t="s">
        <v>114</v>
      </c>
      <c r="I134" s="106" t="s">
        <v>115</v>
      </c>
      <c r="J134" s="113"/>
      <c r="K134" s="47">
        <v>20</v>
      </c>
      <c r="L134" s="47"/>
    </row>
    <row r="135" spans="1:12" ht="36" customHeight="1" x14ac:dyDescent="0.2">
      <c r="A135" s="95" t="s">
        <v>86</v>
      </c>
      <c r="B135" s="22" t="s">
        <v>177</v>
      </c>
      <c r="C135" s="22"/>
      <c r="D135" s="22"/>
      <c r="E135" s="90" t="s">
        <v>30</v>
      </c>
      <c r="F135" s="110">
        <v>0</v>
      </c>
      <c r="G135" s="111">
        <f t="shared" si="11"/>
        <v>0</v>
      </c>
      <c r="H135" s="106" t="s">
        <v>114</v>
      </c>
      <c r="I135" s="106" t="s">
        <v>115</v>
      </c>
      <c r="J135" s="90" t="s">
        <v>449</v>
      </c>
      <c r="K135" s="48"/>
      <c r="L135" s="47"/>
    </row>
    <row r="136" spans="1:12" ht="28.05" customHeight="1" x14ac:dyDescent="0.2">
      <c r="A136" s="95" t="s">
        <v>87</v>
      </c>
      <c r="B136" s="22" t="s">
        <v>178</v>
      </c>
      <c r="C136" s="22"/>
      <c r="D136" s="22"/>
      <c r="E136" s="90" t="s">
        <v>30</v>
      </c>
      <c r="F136" s="110">
        <v>0</v>
      </c>
      <c r="G136" s="111">
        <f t="shared" si="11"/>
        <v>0</v>
      </c>
      <c r="H136" s="106" t="s">
        <v>114</v>
      </c>
      <c r="I136" s="106" t="s">
        <v>115</v>
      </c>
      <c r="J136" s="90" t="s">
        <v>449</v>
      </c>
      <c r="K136" s="48"/>
      <c r="L136" s="47"/>
    </row>
    <row r="137" spans="1:12" ht="72" customHeight="1" x14ac:dyDescent="0.2">
      <c r="A137" s="95" t="s">
        <v>371</v>
      </c>
      <c r="B137" s="22" t="s">
        <v>179</v>
      </c>
      <c r="C137" s="22"/>
      <c r="D137" s="22"/>
      <c r="E137" s="90" t="s">
        <v>30</v>
      </c>
      <c r="F137" s="110">
        <v>0</v>
      </c>
      <c r="G137" s="111">
        <f t="shared" si="11"/>
        <v>0</v>
      </c>
      <c r="H137" s="106" t="s">
        <v>114</v>
      </c>
      <c r="I137" s="106" t="s">
        <v>115</v>
      </c>
      <c r="J137" s="90" t="s">
        <v>449</v>
      </c>
      <c r="K137" s="48"/>
      <c r="L137" s="47"/>
    </row>
    <row r="138" spans="1:12" ht="21" customHeight="1" x14ac:dyDescent="0.2">
      <c r="A138" s="16" t="s">
        <v>42</v>
      </c>
      <c r="B138" s="35" t="s">
        <v>227</v>
      </c>
      <c r="C138" s="77"/>
      <c r="D138" s="77"/>
      <c r="E138" s="35"/>
      <c r="F138" s="20"/>
      <c r="G138" s="20"/>
      <c r="H138" s="20"/>
      <c r="I138" s="20"/>
      <c r="J138" s="21"/>
      <c r="K138" s="42"/>
      <c r="L138" s="42"/>
    </row>
    <row r="139" spans="1:12" ht="93.8" customHeight="1" x14ac:dyDescent="0.2">
      <c r="A139" s="74" t="s">
        <v>88</v>
      </c>
      <c r="B139" s="22" t="s">
        <v>373</v>
      </c>
      <c r="C139" s="101" t="s">
        <v>326</v>
      </c>
      <c r="D139" s="22"/>
      <c r="E139" s="90" t="s">
        <v>30</v>
      </c>
      <c r="F139" s="110">
        <v>0</v>
      </c>
      <c r="G139" s="111">
        <f t="shared" ref="G139" si="13">F139*E139</f>
        <v>0</v>
      </c>
      <c r="H139" s="106" t="s">
        <v>114</v>
      </c>
      <c r="I139" s="106" t="s">
        <v>115</v>
      </c>
      <c r="J139" s="90" t="s">
        <v>449</v>
      </c>
      <c r="K139" s="48"/>
      <c r="L139" s="47"/>
    </row>
    <row r="140" spans="1:12" ht="76.55" customHeight="1" x14ac:dyDescent="0.2">
      <c r="A140" s="95" t="s">
        <v>89</v>
      </c>
      <c r="B140" s="22" t="s">
        <v>470</v>
      </c>
      <c r="C140" s="101" t="s">
        <v>327</v>
      </c>
      <c r="D140" s="22"/>
      <c r="E140" s="90" t="s">
        <v>30</v>
      </c>
      <c r="F140" s="110">
        <v>0</v>
      </c>
      <c r="G140" s="111">
        <f t="shared" ref="G140:G146" si="14">F140*E140</f>
        <v>0</v>
      </c>
      <c r="H140" s="106" t="s">
        <v>114</v>
      </c>
      <c r="I140" s="106" t="s">
        <v>115</v>
      </c>
      <c r="J140" s="90" t="s">
        <v>449</v>
      </c>
      <c r="K140" s="48"/>
      <c r="L140" s="47"/>
    </row>
    <row r="141" spans="1:12" ht="47.3" customHeight="1" x14ac:dyDescent="0.2">
      <c r="A141" s="95" t="s">
        <v>90</v>
      </c>
      <c r="B141" s="22" t="s">
        <v>328</v>
      </c>
      <c r="C141" s="22"/>
      <c r="D141" s="22"/>
      <c r="E141" s="90" t="s">
        <v>30</v>
      </c>
      <c r="F141" s="110">
        <v>0</v>
      </c>
      <c r="G141" s="111">
        <f t="shared" si="14"/>
        <v>0</v>
      </c>
      <c r="H141" s="106" t="s">
        <v>114</v>
      </c>
      <c r="I141" s="106" t="s">
        <v>115</v>
      </c>
      <c r="J141" s="90" t="s">
        <v>449</v>
      </c>
      <c r="K141" s="48"/>
      <c r="L141" s="47"/>
    </row>
    <row r="142" spans="1:12" ht="49.5" customHeight="1" x14ac:dyDescent="0.2">
      <c r="A142" s="95" t="s">
        <v>91</v>
      </c>
      <c r="B142" s="22" t="s">
        <v>389</v>
      </c>
      <c r="C142" s="22"/>
      <c r="D142" s="22"/>
      <c r="E142" s="90" t="s">
        <v>30</v>
      </c>
      <c r="F142" s="110">
        <v>0</v>
      </c>
      <c r="G142" s="111">
        <f t="shared" si="14"/>
        <v>0</v>
      </c>
      <c r="H142" s="106" t="s">
        <v>114</v>
      </c>
      <c r="I142" s="106" t="s">
        <v>115</v>
      </c>
      <c r="J142" s="90" t="s">
        <v>449</v>
      </c>
      <c r="K142" s="48"/>
      <c r="L142" s="47"/>
    </row>
    <row r="143" spans="1:12" ht="107.25" customHeight="1" x14ac:dyDescent="0.2">
      <c r="A143" s="95" t="s">
        <v>92</v>
      </c>
      <c r="B143" s="22" t="s">
        <v>567</v>
      </c>
      <c r="C143" s="22"/>
      <c r="D143" s="22"/>
      <c r="E143" s="90" t="s">
        <v>30</v>
      </c>
      <c r="F143" s="110">
        <v>0</v>
      </c>
      <c r="G143" s="111">
        <f t="shared" si="14"/>
        <v>0</v>
      </c>
      <c r="H143" s="106" t="s">
        <v>114</v>
      </c>
      <c r="I143" s="106" t="s">
        <v>115</v>
      </c>
      <c r="J143" s="90" t="s">
        <v>449</v>
      </c>
      <c r="K143" s="48"/>
      <c r="L143" s="47"/>
    </row>
    <row r="144" spans="1:12" ht="34.450000000000003" customHeight="1" x14ac:dyDescent="0.2">
      <c r="A144" s="95" t="s">
        <v>93</v>
      </c>
      <c r="B144" s="22" t="s">
        <v>315</v>
      </c>
      <c r="C144" s="22"/>
      <c r="D144" s="22"/>
      <c r="E144" s="90" t="s">
        <v>30</v>
      </c>
      <c r="F144" s="110">
        <v>0</v>
      </c>
      <c r="G144" s="111">
        <f t="shared" si="14"/>
        <v>0</v>
      </c>
      <c r="H144" s="106" t="s">
        <v>114</v>
      </c>
      <c r="I144" s="106" t="s">
        <v>115</v>
      </c>
      <c r="J144" s="90" t="s">
        <v>449</v>
      </c>
      <c r="K144" s="48"/>
      <c r="L144" s="47"/>
    </row>
    <row r="145" spans="1:12" ht="39" customHeight="1" x14ac:dyDescent="0.2">
      <c r="A145" s="95" t="s">
        <v>94</v>
      </c>
      <c r="B145" s="22" t="s">
        <v>187</v>
      </c>
      <c r="C145" s="22"/>
      <c r="D145" s="22"/>
      <c r="E145" s="90" t="s">
        <v>30</v>
      </c>
      <c r="F145" s="110">
        <v>0</v>
      </c>
      <c r="G145" s="111">
        <f t="shared" ref="G145" si="15">F145*E145</f>
        <v>0</v>
      </c>
      <c r="H145" s="106" t="s">
        <v>114</v>
      </c>
      <c r="I145" s="106" t="s">
        <v>115</v>
      </c>
      <c r="J145" s="90" t="s">
        <v>449</v>
      </c>
      <c r="K145" s="48"/>
      <c r="L145" s="47"/>
    </row>
    <row r="146" spans="1:12" ht="28.05" customHeight="1" x14ac:dyDescent="0.2">
      <c r="A146" s="95" t="s">
        <v>95</v>
      </c>
      <c r="B146" s="22" t="s">
        <v>390</v>
      </c>
      <c r="C146" s="22"/>
      <c r="D146" s="22"/>
      <c r="E146" s="90" t="s">
        <v>30</v>
      </c>
      <c r="F146" s="110">
        <v>0</v>
      </c>
      <c r="G146" s="111">
        <f t="shared" si="14"/>
        <v>0</v>
      </c>
      <c r="H146" s="106" t="s">
        <v>114</v>
      </c>
      <c r="I146" s="106" t="s">
        <v>115</v>
      </c>
      <c r="J146" s="90" t="s">
        <v>449</v>
      </c>
      <c r="K146" s="48"/>
      <c r="L146" s="47"/>
    </row>
    <row r="147" spans="1:12" ht="21" customHeight="1" x14ac:dyDescent="0.2">
      <c r="A147" s="16" t="s">
        <v>43</v>
      </c>
      <c r="B147" s="35" t="s">
        <v>155</v>
      </c>
      <c r="C147" s="77"/>
      <c r="D147" s="77"/>
      <c r="E147" s="20"/>
      <c r="F147" s="20"/>
      <c r="G147" s="20"/>
      <c r="H147" s="20"/>
      <c r="I147" s="20"/>
      <c r="J147" s="21"/>
      <c r="K147" s="42"/>
      <c r="L147" s="42"/>
    </row>
    <row r="148" spans="1:12" ht="67.5" customHeight="1" x14ac:dyDescent="0.2">
      <c r="A148" s="19" t="s">
        <v>96</v>
      </c>
      <c r="B148" s="22" t="s">
        <v>471</v>
      </c>
      <c r="C148" s="22"/>
      <c r="D148" s="22"/>
      <c r="E148" s="90" t="s">
        <v>30</v>
      </c>
      <c r="F148" s="110">
        <v>0</v>
      </c>
      <c r="G148" s="111">
        <f t="shared" ref="G148" si="16">F148*E148</f>
        <v>0</v>
      </c>
      <c r="H148" s="106" t="s">
        <v>114</v>
      </c>
      <c r="I148" s="106" t="s">
        <v>115</v>
      </c>
      <c r="J148" s="90" t="s">
        <v>449</v>
      </c>
      <c r="K148" s="48"/>
      <c r="L148" s="47"/>
    </row>
    <row r="149" spans="1:12" ht="83.3" customHeight="1" x14ac:dyDescent="0.2">
      <c r="A149" s="95" t="s">
        <v>97</v>
      </c>
      <c r="B149" s="22" t="s">
        <v>188</v>
      </c>
      <c r="C149" s="22"/>
      <c r="D149" s="22"/>
      <c r="E149" s="90" t="s">
        <v>30</v>
      </c>
      <c r="F149" s="110">
        <v>0</v>
      </c>
      <c r="G149" s="111">
        <f t="shared" ref="G149:G153" si="17">F149*E149</f>
        <v>0</v>
      </c>
      <c r="H149" s="106" t="s">
        <v>114</v>
      </c>
      <c r="I149" s="106" t="s">
        <v>115</v>
      </c>
      <c r="J149" s="90" t="s">
        <v>449</v>
      </c>
      <c r="K149" s="48"/>
      <c r="L149" s="47"/>
    </row>
    <row r="150" spans="1:12" ht="38.200000000000003" customHeight="1" x14ac:dyDescent="0.2">
      <c r="A150" s="95" t="s">
        <v>98</v>
      </c>
      <c r="B150" s="22" t="s">
        <v>189</v>
      </c>
      <c r="C150" s="22"/>
      <c r="D150" s="22"/>
      <c r="E150" s="90" t="s">
        <v>30</v>
      </c>
      <c r="F150" s="110">
        <v>0</v>
      </c>
      <c r="G150" s="111">
        <f t="shared" si="17"/>
        <v>0</v>
      </c>
      <c r="H150" s="106" t="s">
        <v>114</v>
      </c>
      <c r="I150" s="106" t="s">
        <v>115</v>
      </c>
      <c r="J150" s="90" t="s">
        <v>449</v>
      </c>
      <c r="K150" s="48"/>
      <c r="L150" s="47"/>
    </row>
    <row r="151" spans="1:12" ht="36" customHeight="1" x14ac:dyDescent="0.2">
      <c r="A151" s="95" t="s">
        <v>242</v>
      </c>
      <c r="B151" s="22" t="s">
        <v>391</v>
      </c>
      <c r="C151" s="22"/>
      <c r="D151" s="22"/>
      <c r="E151" s="90" t="s">
        <v>30</v>
      </c>
      <c r="F151" s="110">
        <v>0</v>
      </c>
      <c r="G151" s="111">
        <f t="shared" ref="G151" si="18">F151*E151</f>
        <v>0</v>
      </c>
      <c r="H151" s="106" t="s">
        <v>114</v>
      </c>
      <c r="I151" s="106" t="s">
        <v>115</v>
      </c>
      <c r="J151" s="90" t="s">
        <v>449</v>
      </c>
      <c r="K151" s="48"/>
      <c r="L151" s="47"/>
    </row>
    <row r="152" spans="1:12" ht="29.3" customHeight="1" x14ac:dyDescent="0.2">
      <c r="A152" s="95" t="s">
        <v>329</v>
      </c>
      <c r="B152" s="22" t="s">
        <v>392</v>
      </c>
      <c r="C152" s="22"/>
      <c r="D152" s="22"/>
      <c r="E152" s="90" t="s">
        <v>30</v>
      </c>
      <c r="F152" s="110">
        <v>0</v>
      </c>
      <c r="G152" s="111">
        <f t="shared" ref="G152" si="19">F152*E152</f>
        <v>0</v>
      </c>
      <c r="H152" s="106" t="s">
        <v>114</v>
      </c>
      <c r="I152" s="106" t="s">
        <v>115</v>
      </c>
      <c r="J152" s="90" t="s">
        <v>449</v>
      </c>
      <c r="K152" s="48"/>
      <c r="L152" s="47"/>
    </row>
    <row r="153" spans="1:12" ht="39" customHeight="1" x14ac:dyDescent="0.25">
      <c r="A153" s="95" t="s">
        <v>330</v>
      </c>
      <c r="B153" s="133" t="s">
        <v>472</v>
      </c>
      <c r="C153" s="82"/>
      <c r="D153" s="82"/>
      <c r="E153" s="90" t="s">
        <v>30</v>
      </c>
      <c r="F153" s="110">
        <v>0</v>
      </c>
      <c r="G153" s="111">
        <f t="shared" si="17"/>
        <v>0</v>
      </c>
      <c r="H153" s="106" t="s">
        <v>114</v>
      </c>
      <c r="I153" s="106" t="s">
        <v>115</v>
      </c>
      <c r="J153" s="90" t="s">
        <v>449</v>
      </c>
      <c r="K153" s="48"/>
      <c r="L153" s="47"/>
    </row>
    <row r="154" spans="1:12" ht="21" customHeight="1" x14ac:dyDescent="0.2">
      <c r="A154" s="16" t="s">
        <v>44</v>
      </c>
      <c r="B154" s="35" t="s">
        <v>25</v>
      </c>
      <c r="C154" s="77"/>
      <c r="D154" s="77"/>
      <c r="E154" s="20"/>
      <c r="F154" s="20"/>
      <c r="G154" s="20"/>
      <c r="H154" s="20"/>
      <c r="I154" s="20"/>
      <c r="J154" s="21"/>
      <c r="K154" s="42"/>
      <c r="L154" s="42"/>
    </row>
    <row r="155" spans="1:12" ht="135.1" customHeight="1" x14ac:dyDescent="0.2">
      <c r="A155" s="19" t="s">
        <v>99</v>
      </c>
      <c r="B155" s="22" t="s">
        <v>473</v>
      </c>
      <c r="C155" s="22"/>
      <c r="D155" s="22"/>
      <c r="E155" s="90" t="s">
        <v>30</v>
      </c>
      <c r="F155" s="110"/>
      <c r="G155" s="111">
        <f t="shared" ref="G155" si="20">F155*E155</f>
        <v>0</v>
      </c>
      <c r="H155" s="106" t="s">
        <v>114</v>
      </c>
      <c r="I155" s="106" t="s">
        <v>115</v>
      </c>
      <c r="J155" s="90" t="s">
        <v>449</v>
      </c>
      <c r="K155" s="48"/>
      <c r="L155" s="47"/>
    </row>
    <row r="156" spans="1:12" ht="72" customHeight="1" x14ac:dyDescent="0.2">
      <c r="A156" s="40" t="s">
        <v>100</v>
      </c>
      <c r="B156" s="22" t="s">
        <v>474</v>
      </c>
      <c r="C156" s="22"/>
      <c r="D156" s="22"/>
      <c r="E156" s="90" t="s">
        <v>30</v>
      </c>
      <c r="F156" s="110">
        <v>0</v>
      </c>
      <c r="G156" s="111">
        <f t="shared" ref="G156:G160" si="21">F156*E156</f>
        <v>0</v>
      </c>
      <c r="H156" s="106" t="s">
        <v>114</v>
      </c>
      <c r="I156" s="106" t="s">
        <v>115</v>
      </c>
      <c r="J156" s="90" t="s">
        <v>449</v>
      </c>
      <c r="K156" s="48"/>
      <c r="L156" s="47"/>
    </row>
    <row r="157" spans="1:12" ht="41.95" customHeight="1" x14ac:dyDescent="0.2">
      <c r="A157" s="95" t="s">
        <v>101</v>
      </c>
      <c r="B157" s="22" t="s">
        <v>190</v>
      </c>
      <c r="C157" s="22"/>
      <c r="D157" s="22"/>
      <c r="E157" s="90" t="s">
        <v>30</v>
      </c>
      <c r="F157" s="110">
        <v>0</v>
      </c>
      <c r="G157" s="111">
        <f t="shared" si="21"/>
        <v>0</v>
      </c>
      <c r="H157" s="106" t="s">
        <v>114</v>
      </c>
      <c r="I157" s="106" t="s">
        <v>115</v>
      </c>
      <c r="J157" s="90" t="s">
        <v>449</v>
      </c>
      <c r="K157" s="48"/>
      <c r="L157" s="47"/>
    </row>
    <row r="158" spans="1:12" ht="288" customHeight="1" x14ac:dyDescent="0.2">
      <c r="A158" s="95" t="s">
        <v>102</v>
      </c>
      <c r="B158" s="22" t="s">
        <v>475</v>
      </c>
      <c r="C158" s="22"/>
      <c r="D158" s="22"/>
      <c r="E158" s="90" t="s">
        <v>30</v>
      </c>
      <c r="F158" s="110">
        <v>0</v>
      </c>
      <c r="G158" s="111">
        <f t="shared" si="21"/>
        <v>0</v>
      </c>
      <c r="H158" s="106" t="s">
        <v>114</v>
      </c>
      <c r="I158" s="106" t="s">
        <v>115</v>
      </c>
      <c r="J158" s="113"/>
      <c r="K158" s="47">
        <v>50</v>
      </c>
      <c r="L158" s="47"/>
    </row>
    <row r="159" spans="1:12" ht="36.799999999999997" customHeight="1" x14ac:dyDescent="0.2">
      <c r="A159" s="95" t="s">
        <v>103</v>
      </c>
      <c r="B159" s="22" t="s">
        <v>476</v>
      </c>
      <c r="C159" s="22"/>
      <c r="D159" s="22"/>
      <c r="E159" s="90" t="s">
        <v>30</v>
      </c>
      <c r="F159" s="110">
        <v>0</v>
      </c>
      <c r="G159" s="111">
        <f t="shared" si="21"/>
        <v>0</v>
      </c>
      <c r="H159" s="106" t="s">
        <v>114</v>
      </c>
      <c r="I159" s="106" t="s">
        <v>115</v>
      </c>
      <c r="J159" s="90" t="s">
        <v>449</v>
      </c>
      <c r="K159" s="48"/>
      <c r="L159" s="47"/>
    </row>
    <row r="160" spans="1:12" ht="45.1" customHeight="1" x14ac:dyDescent="0.2">
      <c r="A160" s="95" t="s">
        <v>104</v>
      </c>
      <c r="B160" s="22" t="s">
        <v>191</v>
      </c>
      <c r="C160" s="22"/>
      <c r="D160" s="22"/>
      <c r="E160" s="90" t="s">
        <v>30</v>
      </c>
      <c r="F160" s="110">
        <v>0</v>
      </c>
      <c r="G160" s="111">
        <f t="shared" si="21"/>
        <v>0</v>
      </c>
      <c r="H160" s="106" t="s">
        <v>114</v>
      </c>
      <c r="I160" s="106" t="s">
        <v>115</v>
      </c>
      <c r="J160" s="113"/>
      <c r="K160" s="47">
        <v>50</v>
      </c>
      <c r="L160" s="47"/>
    </row>
    <row r="161" spans="1:12" ht="194.25" customHeight="1" x14ac:dyDescent="0.2">
      <c r="A161" s="95" t="s">
        <v>243</v>
      </c>
      <c r="B161" s="22" t="s">
        <v>477</v>
      </c>
      <c r="C161" s="101" t="s">
        <v>374</v>
      </c>
      <c r="D161" s="22" t="s">
        <v>375</v>
      </c>
      <c r="E161" s="90" t="s">
        <v>30</v>
      </c>
      <c r="F161" s="127"/>
      <c r="G161" s="126"/>
      <c r="H161" s="106" t="s">
        <v>114</v>
      </c>
      <c r="I161" s="106" t="s">
        <v>115</v>
      </c>
      <c r="J161" s="113"/>
      <c r="K161" s="47">
        <v>50</v>
      </c>
      <c r="L161" s="47"/>
    </row>
    <row r="162" spans="1:12" ht="59.95" customHeight="1" x14ac:dyDescent="0.2">
      <c r="A162" s="95" t="s">
        <v>105</v>
      </c>
      <c r="B162" s="22" t="s">
        <v>331</v>
      </c>
      <c r="C162" s="101" t="s">
        <v>374</v>
      </c>
      <c r="D162" s="22" t="s">
        <v>376</v>
      </c>
      <c r="E162" s="90" t="s">
        <v>30</v>
      </c>
      <c r="F162" s="127"/>
      <c r="G162" s="126"/>
      <c r="H162" s="106" t="s">
        <v>114</v>
      </c>
      <c r="I162" s="106" t="s">
        <v>115</v>
      </c>
      <c r="J162" s="113"/>
      <c r="K162" s="47">
        <v>100</v>
      </c>
      <c r="L162" s="47"/>
    </row>
    <row r="163" spans="1:12" ht="68.25" customHeight="1" x14ac:dyDescent="0.2">
      <c r="A163" s="95" t="s">
        <v>244</v>
      </c>
      <c r="B163" s="22" t="s">
        <v>192</v>
      </c>
      <c r="C163" s="101" t="s">
        <v>374</v>
      </c>
      <c r="D163" s="22" t="s">
        <v>377</v>
      </c>
      <c r="E163" s="90" t="s">
        <v>30</v>
      </c>
      <c r="F163" s="127"/>
      <c r="G163" s="126"/>
      <c r="H163" s="106" t="s">
        <v>114</v>
      </c>
      <c r="I163" s="106" t="s">
        <v>115</v>
      </c>
      <c r="J163" s="113"/>
      <c r="K163" s="47">
        <v>100</v>
      </c>
      <c r="L163" s="47"/>
    </row>
    <row r="164" spans="1:12" ht="15.05" x14ac:dyDescent="0.2">
      <c r="A164" s="16" t="s">
        <v>139</v>
      </c>
      <c r="B164" s="75" t="s">
        <v>140</v>
      </c>
      <c r="C164" s="77"/>
      <c r="D164" s="77"/>
      <c r="E164" s="41"/>
      <c r="F164" s="41"/>
      <c r="G164" s="41"/>
      <c r="H164" s="41"/>
      <c r="I164" s="41"/>
      <c r="J164" s="42"/>
      <c r="K164" s="42"/>
      <c r="L164" s="42"/>
    </row>
    <row r="165" spans="1:12" ht="53.25" customHeight="1" x14ac:dyDescent="0.2">
      <c r="A165" s="94" t="s">
        <v>154</v>
      </c>
      <c r="B165" s="50" t="s">
        <v>332</v>
      </c>
      <c r="C165" s="68" t="s">
        <v>409</v>
      </c>
      <c r="D165" s="78"/>
      <c r="E165" s="159"/>
      <c r="F165" s="160"/>
      <c r="G165" s="160"/>
      <c r="H165" s="160"/>
      <c r="I165" s="160"/>
      <c r="J165" s="49" t="s">
        <v>141</v>
      </c>
      <c r="K165" s="158">
        <f>SUM(K13:K163)</f>
        <v>1100</v>
      </c>
      <c r="L165" s="158"/>
    </row>
    <row r="166" spans="1:12" ht="10.5" customHeight="1" thickBot="1" x14ac:dyDescent="0.25">
      <c r="A166" s="161"/>
      <c r="B166" s="136"/>
      <c r="C166" s="87"/>
      <c r="D166" s="136"/>
      <c r="E166" s="162"/>
      <c r="F166" s="162"/>
      <c r="G166" s="162"/>
      <c r="H166" s="162"/>
      <c r="I166" s="162"/>
      <c r="J166" s="49"/>
      <c r="K166" s="163"/>
      <c r="L166" s="163"/>
    </row>
    <row r="167" spans="1:12" s="6" customFormat="1" ht="39.950000000000003" customHeight="1" thickBot="1" x14ac:dyDescent="0.25">
      <c r="A167" s="27"/>
      <c r="B167" s="43" t="s">
        <v>507</v>
      </c>
      <c r="C167" s="43" t="s">
        <v>478</v>
      </c>
      <c r="D167" s="43"/>
      <c r="E167" s="28"/>
      <c r="F167" s="164"/>
      <c r="G167" s="10">
        <f>SUM(G155:G163,G148:G153,G139:G146,G120:G137,G109:G118,G93:G107,G75:G91,G68:G73,G57:G66,G49:G55,G36:G47,G32,G28:G30,G13:G26,G11)</f>
        <v>0</v>
      </c>
      <c r="H167" s="11"/>
      <c r="I167" s="11"/>
    </row>
    <row r="168" spans="1:12" s="6" customFormat="1" ht="12.05" customHeight="1" thickBot="1" x14ac:dyDescent="0.25">
      <c r="A168" s="31"/>
      <c r="B168" s="32"/>
      <c r="C168" s="32"/>
      <c r="D168" s="32"/>
      <c r="E168" s="32"/>
      <c r="F168" s="33"/>
      <c r="G168" s="33"/>
      <c r="H168" s="33"/>
      <c r="I168" s="33"/>
      <c r="J168" s="30"/>
      <c r="K168" s="36"/>
      <c r="L168" s="36"/>
    </row>
    <row r="169" spans="1:12" ht="39.799999999999997" customHeight="1" thickBot="1" x14ac:dyDescent="0.25">
      <c r="A169" s="27"/>
      <c r="B169" s="43" t="s">
        <v>507</v>
      </c>
      <c r="C169" s="43" t="s">
        <v>479</v>
      </c>
      <c r="D169" s="117">
        <v>2</v>
      </c>
      <c r="E169" s="153" t="s">
        <v>480</v>
      </c>
      <c r="F169" s="29"/>
      <c r="G169" s="10">
        <f>G167*D169</f>
        <v>0</v>
      </c>
    </row>
    <row r="170" spans="1:12" ht="13.15" thickBot="1" x14ac:dyDescent="0.25"/>
    <row r="171" spans="1:12" s="6" customFormat="1" ht="39.950000000000003" customHeight="1" thickBot="1" x14ac:dyDescent="0.25">
      <c r="A171" s="27"/>
      <c r="B171" s="43" t="s">
        <v>26</v>
      </c>
      <c r="C171" s="43"/>
      <c r="D171" s="43"/>
      <c r="E171" s="12">
        <v>0.19</v>
      </c>
      <c r="F171" s="29"/>
      <c r="G171" s="10">
        <f>G169*E171</f>
        <v>0</v>
      </c>
      <c r="H171" s="11"/>
      <c r="I171" s="11"/>
      <c r="J171" s="30"/>
      <c r="K171" s="36"/>
      <c r="L171" s="36"/>
    </row>
    <row r="172" spans="1:12" s="6" customFormat="1" ht="12.05" customHeight="1" thickBot="1" x14ac:dyDescent="0.25">
      <c r="A172" s="31"/>
      <c r="B172" s="32"/>
      <c r="C172" s="32"/>
      <c r="D172" s="32"/>
      <c r="E172" s="32"/>
      <c r="F172" s="33"/>
      <c r="G172" s="33"/>
      <c r="H172" s="33"/>
      <c r="I172" s="33"/>
      <c r="J172" s="30"/>
      <c r="K172" s="36"/>
      <c r="L172" s="36"/>
    </row>
    <row r="173" spans="1:12" s="6" customFormat="1" ht="39.950000000000003" customHeight="1" thickBot="1" x14ac:dyDescent="0.25">
      <c r="A173" s="27"/>
      <c r="B173" s="43" t="s">
        <v>508</v>
      </c>
      <c r="C173" s="43"/>
      <c r="D173" s="43"/>
      <c r="E173" s="28"/>
      <c r="F173" s="29"/>
      <c r="G173" s="10">
        <f>G171+G169</f>
        <v>0</v>
      </c>
      <c r="H173" s="11"/>
      <c r="I173" s="11"/>
      <c r="J173" s="30"/>
      <c r="K173" s="36"/>
      <c r="L173" s="36"/>
    </row>
  </sheetData>
  <customSheetViews>
    <customSheetView guid="{9F17F363-9C84-48C4-9AB9-0319FB9EDB50}" topLeftCell="A103">
      <selection activeCell="H111" sqref="H111"/>
      <pageMargins left="0.39370078740157483" right="0.39370078740157483" top="0.59055118110236227" bottom="0.39370078740157483" header="0.15748031496062992" footer="0.11811023622047245"/>
      <pageSetup paperSize="9" scale="90" orientation="landscape" r:id="rId1"/>
      <headerFooter alignWithMargins="0">
        <oddHeader xml:space="preserve">&amp;C&amp;12Leistungsverzeichnis –  Feuerwehdrehleiter Typ: DLA (K) 23/12 mit Gelenkteil
Lieferung nach EN 1846 und EN 14043 vollautomatische Drehleitern&amp;14
</oddHeader>
        <oddFooter>&amp;LStadt Kolbermoor&amp;RSeite &amp;P von &amp;N</oddFooter>
      </headerFooter>
    </customSheetView>
  </customSheetViews>
  <mergeCells count="12">
    <mergeCell ref="B1:L1"/>
    <mergeCell ref="H2:I2"/>
    <mergeCell ref="B12:J12"/>
    <mergeCell ref="F31:J31"/>
    <mergeCell ref="B3:J3"/>
    <mergeCell ref="B4:J4"/>
    <mergeCell ref="A29:A31"/>
    <mergeCell ref="A33:A35"/>
    <mergeCell ref="F34:J34"/>
    <mergeCell ref="F35:J35"/>
    <mergeCell ref="C2:D2"/>
    <mergeCell ref="F33:J33"/>
  </mergeCells>
  <phoneticPr fontId="0" type="noConversion"/>
  <pageMargins left="0.39370078740157483" right="0.39370078740157483" top="0.59055118110236227" bottom="0.55118110236220474" header="0.15748031496062992" footer="0.11811023622047245"/>
  <pageSetup paperSize="9" scale="67" fitToHeight="0" orientation="landscape" r:id="rId2"/>
  <headerFooter alignWithMargins="0">
    <oddHeader>&amp;C&amp;14Leistungsbeschreibung – 2 Stück WLF Landkreis Rosenheim</oddHeader>
    <oddFooter>&amp;LLeistungsverzeichnis &amp;A&amp;CLandkreis Rosenheim
Landratsamt Rosenheim SG 51&amp;R &amp;F,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99"/>
  <sheetViews>
    <sheetView zoomScale="75" zoomScaleNormal="75" zoomScaleSheetLayoutView="100" workbookViewId="0">
      <selection activeCell="D82" sqref="D82"/>
    </sheetView>
  </sheetViews>
  <sheetFormatPr baseColWidth="10" defaultRowHeight="15.05" x14ac:dyDescent="0.2"/>
  <cols>
    <col min="1" max="1" width="9" customWidth="1"/>
    <col min="2" max="2" width="71.109375" style="64" customWidth="1"/>
    <col min="3" max="4" width="22.109375" style="64" customWidth="1"/>
    <col min="5" max="5" width="7.88671875" customWidth="1"/>
    <col min="6" max="7" width="16.6640625" customWidth="1"/>
    <col min="8" max="9" width="10.5546875" customWidth="1"/>
    <col min="10" max="10" width="23.6640625" customWidth="1"/>
    <col min="11" max="12" width="8.6640625" style="36" customWidth="1"/>
    <col min="260" max="260" width="9.5546875" customWidth="1"/>
    <col min="261" max="261" width="47" customWidth="1"/>
    <col min="262" max="262" width="7.88671875" customWidth="1"/>
    <col min="263" max="264" width="16.6640625" customWidth="1"/>
    <col min="265" max="265" width="18.5546875" customWidth="1"/>
    <col min="266" max="266" width="29.44140625" customWidth="1"/>
    <col min="516" max="516" width="9.5546875" customWidth="1"/>
    <col min="517" max="517" width="47" customWidth="1"/>
    <col min="518" max="518" width="7.88671875" customWidth="1"/>
    <col min="519" max="520" width="16.6640625" customWidth="1"/>
    <col min="521" max="521" width="18.5546875" customWidth="1"/>
    <col min="522" max="522" width="29.44140625" customWidth="1"/>
    <col min="772" max="772" width="9.5546875" customWidth="1"/>
    <col min="773" max="773" width="47" customWidth="1"/>
    <col min="774" max="774" width="7.88671875" customWidth="1"/>
    <col min="775" max="776" width="16.6640625" customWidth="1"/>
    <col min="777" max="777" width="18.5546875" customWidth="1"/>
    <col min="778" max="778" width="29.44140625" customWidth="1"/>
    <col min="1028" max="1028" width="9.5546875" customWidth="1"/>
    <col min="1029" max="1029" width="47" customWidth="1"/>
    <col min="1030" max="1030" width="7.88671875" customWidth="1"/>
    <col min="1031" max="1032" width="16.6640625" customWidth="1"/>
    <col min="1033" max="1033" width="18.5546875" customWidth="1"/>
    <col min="1034" max="1034" width="29.44140625" customWidth="1"/>
    <col min="1284" max="1284" width="9.5546875" customWidth="1"/>
    <col min="1285" max="1285" width="47" customWidth="1"/>
    <col min="1286" max="1286" width="7.88671875" customWidth="1"/>
    <col min="1287" max="1288" width="16.6640625" customWidth="1"/>
    <col min="1289" max="1289" width="18.5546875" customWidth="1"/>
    <col min="1290" max="1290" width="29.44140625" customWidth="1"/>
    <col min="1540" max="1540" width="9.5546875" customWidth="1"/>
    <col min="1541" max="1541" width="47" customWidth="1"/>
    <col min="1542" max="1542" width="7.88671875" customWidth="1"/>
    <col min="1543" max="1544" width="16.6640625" customWidth="1"/>
    <col min="1545" max="1545" width="18.5546875" customWidth="1"/>
    <col min="1546" max="1546" width="29.44140625" customWidth="1"/>
    <col min="1796" max="1796" width="9.5546875" customWidth="1"/>
    <col min="1797" max="1797" width="47" customWidth="1"/>
    <col min="1798" max="1798" width="7.88671875" customWidth="1"/>
    <col min="1799" max="1800" width="16.6640625" customWidth="1"/>
    <col min="1801" max="1801" width="18.5546875" customWidth="1"/>
    <col min="1802" max="1802" width="29.44140625" customWidth="1"/>
    <col min="2052" max="2052" width="9.5546875" customWidth="1"/>
    <col min="2053" max="2053" width="47" customWidth="1"/>
    <col min="2054" max="2054" width="7.88671875" customWidth="1"/>
    <col min="2055" max="2056" width="16.6640625" customWidth="1"/>
    <col min="2057" max="2057" width="18.5546875" customWidth="1"/>
    <col min="2058" max="2058" width="29.44140625" customWidth="1"/>
    <col min="2308" max="2308" width="9.5546875" customWidth="1"/>
    <col min="2309" max="2309" width="47" customWidth="1"/>
    <col min="2310" max="2310" width="7.88671875" customWidth="1"/>
    <col min="2311" max="2312" width="16.6640625" customWidth="1"/>
    <col min="2313" max="2313" width="18.5546875" customWidth="1"/>
    <col min="2314" max="2314" width="29.44140625" customWidth="1"/>
    <col min="2564" max="2564" width="9.5546875" customWidth="1"/>
    <col min="2565" max="2565" width="47" customWidth="1"/>
    <col min="2566" max="2566" width="7.88671875" customWidth="1"/>
    <col min="2567" max="2568" width="16.6640625" customWidth="1"/>
    <col min="2569" max="2569" width="18.5546875" customWidth="1"/>
    <col min="2570" max="2570" width="29.44140625" customWidth="1"/>
    <col min="2820" max="2820" width="9.5546875" customWidth="1"/>
    <col min="2821" max="2821" width="47" customWidth="1"/>
    <col min="2822" max="2822" width="7.88671875" customWidth="1"/>
    <col min="2823" max="2824" width="16.6640625" customWidth="1"/>
    <col min="2825" max="2825" width="18.5546875" customWidth="1"/>
    <col min="2826" max="2826" width="29.44140625" customWidth="1"/>
    <col min="3076" max="3076" width="9.5546875" customWidth="1"/>
    <col min="3077" max="3077" width="47" customWidth="1"/>
    <col min="3078" max="3078" width="7.88671875" customWidth="1"/>
    <col min="3079" max="3080" width="16.6640625" customWidth="1"/>
    <col min="3081" max="3081" width="18.5546875" customWidth="1"/>
    <col min="3082" max="3082" width="29.44140625" customWidth="1"/>
    <col min="3332" max="3332" width="9.5546875" customWidth="1"/>
    <col min="3333" max="3333" width="47" customWidth="1"/>
    <col min="3334" max="3334" width="7.88671875" customWidth="1"/>
    <col min="3335" max="3336" width="16.6640625" customWidth="1"/>
    <col min="3337" max="3337" width="18.5546875" customWidth="1"/>
    <col min="3338" max="3338" width="29.44140625" customWidth="1"/>
    <col min="3588" max="3588" width="9.5546875" customWidth="1"/>
    <col min="3589" max="3589" width="47" customWidth="1"/>
    <col min="3590" max="3590" width="7.88671875" customWidth="1"/>
    <col min="3591" max="3592" width="16.6640625" customWidth="1"/>
    <col min="3593" max="3593" width="18.5546875" customWidth="1"/>
    <col min="3594" max="3594" width="29.44140625" customWidth="1"/>
    <col min="3844" max="3844" width="9.5546875" customWidth="1"/>
    <col min="3845" max="3845" width="47" customWidth="1"/>
    <col min="3846" max="3846" width="7.88671875" customWidth="1"/>
    <col min="3847" max="3848" width="16.6640625" customWidth="1"/>
    <col min="3849" max="3849" width="18.5546875" customWidth="1"/>
    <col min="3850" max="3850" width="29.44140625" customWidth="1"/>
    <col min="4100" max="4100" width="9.5546875" customWidth="1"/>
    <col min="4101" max="4101" width="47" customWidth="1"/>
    <col min="4102" max="4102" width="7.88671875" customWidth="1"/>
    <col min="4103" max="4104" width="16.6640625" customWidth="1"/>
    <col min="4105" max="4105" width="18.5546875" customWidth="1"/>
    <col min="4106" max="4106" width="29.44140625" customWidth="1"/>
    <col min="4356" max="4356" width="9.5546875" customWidth="1"/>
    <col min="4357" max="4357" width="47" customWidth="1"/>
    <col min="4358" max="4358" width="7.88671875" customWidth="1"/>
    <col min="4359" max="4360" width="16.6640625" customWidth="1"/>
    <col min="4361" max="4361" width="18.5546875" customWidth="1"/>
    <col min="4362" max="4362" width="29.44140625" customWidth="1"/>
    <col min="4612" max="4612" width="9.5546875" customWidth="1"/>
    <col min="4613" max="4613" width="47" customWidth="1"/>
    <col min="4614" max="4614" width="7.88671875" customWidth="1"/>
    <col min="4615" max="4616" width="16.6640625" customWidth="1"/>
    <col min="4617" max="4617" width="18.5546875" customWidth="1"/>
    <col min="4618" max="4618" width="29.44140625" customWidth="1"/>
    <col min="4868" max="4868" width="9.5546875" customWidth="1"/>
    <col min="4869" max="4869" width="47" customWidth="1"/>
    <col min="4870" max="4870" width="7.88671875" customWidth="1"/>
    <col min="4871" max="4872" width="16.6640625" customWidth="1"/>
    <col min="4873" max="4873" width="18.5546875" customWidth="1"/>
    <col min="4874" max="4874" width="29.44140625" customWidth="1"/>
    <col min="5124" max="5124" width="9.5546875" customWidth="1"/>
    <col min="5125" max="5125" width="47" customWidth="1"/>
    <col min="5126" max="5126" width="7.88671875" customWidth="1"/>
    <col min="5127" max="5128" width="16.6640625" customWidth="1"/>
    <col min="5129" max="5129" width="18.5546875" customWidth="1"/>
    <col min="5130" max="5130" width="29.44140625" customWidth="1"/>
    <col min="5380" max="5380" width="9.5546875" customWidth="1"/>
    <col min="5381" max="5381" width="47" customWidth="1"/>
    <col min="5382" max="5382" width="7.88671875" customWidth="1"/>
    <col min="5383" max="5384" width="16.6640625" customWidth="1"/>
    <col min="5385" max="5385" width="18.5546875" customWidth="1"/>
    <col min="5386" max="5386" width="29.44140625" customWidth="1"/>
    <col min="5636" max="5636" width="9.5546875" customWidth="1"/>
    <col min="5637" max="5637" width="47" customWidth="1"/>
    <col min="5638" max="5638" width="7.88671875" customWidth="1"/>
    <col min="5639" max="5640" width="16.6640625" customWidth="1"/>
    <col min="5641" max="5641" width="18.5546875" customWidth="1"/>
    <col min="5642" max="5642" width="29.44140625" customWidth="1"/>
    <col min="5892" max="5892" width="9.5546875" customWidth="1"/>
    <col min="5893" max="5893" width="47" customWidth="1"/>
    <col min="5894" max="5894" width="7.88671875" customWidth="1"/>
    <col min="5895" max="5896" width="16.6640625" customWidth="1"/>
    <col min="5897" max="5897" width="18.5546875" customWidth="1"/>
    <col min="5898" max="5898" width="29.44140625" customWidth="1"/>
    <col min="6148" max="6148" width="9.5546875" customWidth="1"/>
    <col min="6149" max="6149" width="47" customWidth="1"/>
    <col min="6150" max="6150" width="7.88671875" customWidth="1"/>
    <col min="6151" max="6152" width="16.6640625" customWidth="1"/>
    <col min="6153" max="6153" width="18.5546875" customWidth="1"/>
    <col min="6154" max="6154" width="29.44140625" customWidth="1"/>
    <col min="6404" max="6404" width="9.5546875" customWidth="1"/>
    <col min="6405" max="6405" width="47" customWidth="1"/>
    <col min="6406" max="6406" width="7.88671875" customWidth="1"/>
    <col min="6407" max="6408" width="16.6640625" customWidth="1"/>
    <col min="6409" max="6409" width="18.5546875" customWidth="1"/>
    <col min="6410" max="6410" width="29.44140625" customWidth="1"/>
    <col min="6660" max="6660" width="9.5546875" customWidth="1"/>
    <col min="6661" max="6661" width="47" customWidth="1"/>
    <col min="6662" max="6662" width="7.88671875" customWidth="1"/>
    <col min="6663" max="6664" width="16.6640625" customWidth="1"/>
    <col min="6665" max="6665" width="18.5546875" customWidth="1"/>
    <col min="6666" max="6666" width="29.44140625" customWidth="1"/>
    <col min="6916" max="6916" width="9.5546875" customWidth="1"/>
    <col min="6917" max="6917" width="47" customWidth="1"/>
    <col min="6918" max="6918" width="7.88671875" customWidth="1"/>
    <col min="6919" max="6920" width="16.6640625" customWidth="1"/>
    <col min="6921" max="6921" width="18.5546875" customWidth="1"/>
    <col min="6922" max="6922" width="29.44140625" customWidth="1"/>
    <col min="7172" max="7172" width="9.5546875" customWidth="1"/>
    <col min="7173" max="7173" width="47" customWidth="1"/>
    <col min="7174" max="7174" width="7.88671875" customWidth="1"/>
    <col min="7175" max="7176" width="16.6640625" customWidth="1"/>
    <col min="7177" max="7177" width="18.5546875" customWidth="1"/>
    <col min="7178" max="7178" width="29.44140625" customWidth="1"/>
    <col min="7428" max="7428" width="9.5546875" customWidth="1"/>
    <col min="7429" max="7429" width="47" customWidth="1"/>
    <col min="7430" max="7430" width="7.88671875" customWidth="1"/>
    <col min="7431" max="7432" width="16.6640625" customWidth="1"/>
    <col min="7433" max="7433" width="18.5546875" customWidth="1"/>
    <col min="7434" max="7434" width="29.44140625" customWidth="1"/>
    <col min="7684" max="7684" width="9.5546875" customWidth="1"/>
    <col min="7685" max="7685" width="47" customWidth="1"/>
    <col min="7686" max="7686" width="7.88671875" customWidth="1"/>
    <col min="7687" max="7688" width="16.6640625" customWidth="1"/>
    <col min="7689" max="7689" width="18.5546875" customWidth="1"/>
    <col min="7690" max="7690" width="29.44140625" customWidth="1"/>
    <col min="7940" max="7940" width="9.5546875" customWidth="1"/>
    <col min="7941" max="7941" width="47" customWidth="1"/>
    <col min="7942" max="7942" width="7.88671875" customWidth="1"/>
    <col min="7943" max="7944" width="16.6640625" customWidth="1"/>
    <col min="7945" max="7945" width="18.5546875" customWidth="1"/>
    <col min="7946" max="7946" width="29.44140625" customWidth="1"/>
    <col min="8196" max="8196" width="9.5546875" customWidth="1"/>
    <col min="8197" max="8197" width="47" customWidth="1"/>
    <col min="8198" max="8198" width="7.88671875" customWidth="1"/>
    <col min="8199" max="8200" width="16.6640625" customWidth="1"/>
    <col min="8201" max="8201" width="18.5546875" customWidth="1"/>
    <col min="8202" max="8202" width="29.44140625" customWidth="1"/>
    <col min="8452" max="8452" width="9.5546875" customWidth="1"/>
    <col min="8453" max="8453" width="47" customWidth="1"/>
    <col min="8454" max="8454" width="7.88671875" customWidth="1"/>
    <col min="8455" max="8456" width="16.6640625" customWidth="1"/>
    <col min="8457" max="8457" width="18.5546875" customWidth="1"/>
    <col min="8458" max="8458" width="29.44140625" customWidth="1"/>
    <col min="8708" max="8708" width="9.5546875" customWidth="1"/>
    <col min="8709" max="8709" width="47" customWidth="1"/>
    <col min="8710" max="8710" width="7.88671875" customWidth="1"/>
    <col min="8711" max="8712" width="16.6640625" customWidth="1"/>
    <col min="8713" max="8713" width="18.5546875" customWidth="1"/>
    <col min="8714" max="8714" width="29.44140625" customWidth="1"/>
    <col min="8964" max="8964" width="9.5546875" customWidth="1"/>
    <col min="8965" max="8965" width="47" customWidth="1"/>
    <col min="8966" max="8966" width="7.88671875" customWidth="1"/>
    <col min="8967" max="8968" width="16.6640625" customWidth="1"/>
    <col min="8969" max="8969" width="18.5546875" customWidth="1"/>
    <col min="8970" max="8970" width="29.44140625" customWidth="1"/>
    <col min="9220" max="9220" width="9.5546875" customWidth="1"/>
    <col min="9221" max="9221" width="47" customWidth="1"/>
    <col min="9222" max="9222" width="7.88671875" customWidth="1"/>
    <col min="9223" max="9224" width="16.6640625" customWidth="1"/>
    <col min="9225" max="9225" width="18.5546875" customWidth="1"/>
    <col min="9226" max="9226" width="29.44140625" customWidth="1"/>
    <col min="9476" max="9476" width="9.5546875" customWidth="1"/>
    <col min="9477" max="9477" width="47" customWidth="1"/>
    <col min="9478" max="9478" width="7.88671875" customWidth="1"/>
    <col min="9479" max="9480" width="16.6640625" customWidth="1"/>
    <col min="9481" max="9481" width="18.5546875" customWidth="1"/>
    <col min="9482" max="9482" width="29.44140625" customWidth="1"/>
    <col min="9732" max="9732" width="9.5546875" customWidth="1"/>
    <col min="9733" max="9733" width="47" customWidth="1"/>
    <col min="9734" max="9734" width="7.88671875" customWidth="1"/>
    <col min="9735" max="9736" width="16.6640625" customWidth="1"/>
    <col min="9737" max="9737" width="18.5546875" customWidth="1"/>
    <col min="9738" max="9738" width="29.44140625" customWidth="1"/>
    <col min="9988" max="9988" width="9.5546875" customWidth="1"/>
    <col min="9989" max="9989" width="47" customWidth="1"/>
    <col min="9990" max="9990" width="7.88671875" customWidth="1"/>
    <col min="9991" max="9992" width="16.6640625" customWidth="1"/>
    <col min="9993" max="9993" width="18.5546875" customWidth="1"/>
    <col min="9994" max="9994" width="29.44140625" customWidth="1"/>
    <col min="10244" max="10244" width="9.5546875" customWidth="1"/>
    <col min="10245" max="10245" width="47" customWidth="1"/>
    <col min="10246" max="10246" width="7.88671875" customWidth="1"/>
    <col min="10247" max="10248" width="16.6640625" customWidth="1"/>
    <col min="10249" max="10249" width="18.5546875" customWidth="1"/>
    <col min="10250" max="10250" width="29.44140625" customWidth="1"/>
    <col min="10500" max="10500" width="9.5546875" customWidth="1"/>
    <col min="10501" max="10501" width="47" customWidth="1"/>
    <col min="10502" max="10502" width="7.88671875" customWidth="1"/>
    <col min="10503" max="10504" width="16.6640625" customWidth="1"/>
    <col min="10505" max="10505" width="18.5546875" customWidth="1"/>
    <col min="10506" max="10506" width="29.44140625" customWidth="1"/>
    <col min="10756" max="10756" width="9.5546875" customWidth="1"/>
    <col min="10757" max="10757" width="47" customWidth="1"/>
    <col min="10758" max="10758" width="7.88671875" customWidth="1"/>
    <col min="10759" max="10760" width="16.6640625" customWidth="1"/>
    <col min="10761" max="10761" width="18.5546875" customWidth="1"/>
    <col min="10762" max="10762" width="29.44140625" customWidth="1"/>
    <col min="11012" max="11012" width="9.5546875" customWidth="1"/>
    <col min="11013" max="11013" width="47" customWidth="1"/>
    <col min="11014" max="11014" width="7.88671875" customWidth="1"/>
    <col min="11015" max="11016" width="16.6640625" customWidth="1"/>
    <col min="11017" max="11017" width="18.5546875" customWidth="1"/>
    <col min="11018" max="11018" width="29.44140625" customWidth="1"/>
    <col min="11268" max="11268" width="9.5546875" customWidth="1"/>
    <col min="11269" max="11269" width="47" customWidth="1"/>
    <col min="11270" max="11270" width="7.88671875" customWidth="1"/>
    <col min="11271" max="11272" width="16.6640625" customWidth="1"/>
    <col min="11273" max="11273" width="18.5546875" customWidth="1"/>
    <col min="11274" max="11274" width="29.44140625" customWidth="1"/>
    <col min="11524" max="11524" width="9.5546875" customWidth="1"/>
    <col min="11525" max="11525" width="47" customWidth="1"/>
    <col min="11526" max="11526" width="7.88671875" customWidth="1"/>
    <col min="11527" max="11528" width="16.6640625" customWidth="1"/>
    <col min="11529" max="11529" width="18.5546875" customWidth="1"/>
    <col min="11530" max="11530" width="29.44140625" customWidth="1"/>
    <col min="11780" max="11780" width="9.5546875" customWidth="1"/>
    <col min="11781" max="11781" width="47" customWidth="1"/>
    <col min="11782" max="11782" width="7.88671875" customWidth="1"/>
    <col min="11783" max="11784" width="16.6640625" customWidth="1"/>
    <col min="11785" max="11785" width="18.5546875" customWidth="1"/>
    <col min="11786" max="11786" width="29.44140625" customWidth="1"/>
    <col min="12036" max="12036" width="9.5546875" customWidth="1"/>
    <col min="12037" max="12037" width="47" customWidth="1"/>
    <col min="12038" max="12038" width="7.88671875" customWidth="1"/>
    <col min="12039" max="12040" width="16.6640625" customWidth="1"/>
    <col min="12041" max="12041" width="18.5546875" customWidth="1"/>
    <col min="12042" max="12042" width="29.44140625" customWidth="1"/>
    <col min="12292" max="12292" width="9.5546875" customWidth="1"/>
    <col min="12293" max="12293" width="47" customWidth="1"/>
    <col min="12294" max="12294" width="7.88671875" customWidth="1"/>
    <col min="12295" max="12296" width="16.6640625" customWidth="1"/>
    <col min="12297" max="12297" width="18.5546875" customWidth="1"/>
    <col min="12298" max="12298" width="29.44140625" customWidth="1"/>
    <col min="12548" max="12548" width="9.5546875" customWidth="1"/>
    <col min="12549" max="12549" width="47" customWidth="1"/>
    <col min="12550" max="12550" width="7.88671875" customWidth="1"/>
    <col min="12551" max="12552" width="16.6640625" customWidth="1"/>
    <col min="12553" max="12553" width="18.5546875" customWidth="1"/>
    <col min="12554" max="12554" width="29.44140625" customWidth="1"/>
    <col min="12804" max="12804" width="9.5546875" customWidth="1"/>
    <col min="12805" max="12805" width="47" customWidth="1"/>
    <col min="12806" max="12806" width="7.88671875" customWidth="1"/>
    <col min="12807" max="12808" width="16.6640625" customWidth="1"/>
    <col min="12809" max="12809" width="18.5546875" customWidth="1"/>
    <col min="12810" max="12810" width="29.44140625" customWidth="1"/>
    <col min="13060" max="13060" width="9.5546875" customWidth="1"/>
    <col min="13061" max="13061" width="47" customWidth="1"/>
    <col min="13062" max="13062" width="7.88671875" customWidth="1"/>
    <col min="13063" max="13064" width="16.6640625" customWidth="1"/>
    <col min="13065" max="13065" width="18.5546875" customWidth="1"/>
    <col min="13066" max="13066" width="29.44140625" customWidth="1"/>
    <col min="13316" max="13316" width="9.5546875" customWidth="1"/>
    <col min="13317" max="13317" width="47" customWidth="1"/>
    <col min="13318" max="13318" width="7.88671875" customWidth="1"/>
    <col min="13319" max="13320" width="16.6640625" customWidth="1"/>
    <col min="13321" max="13321" width="18.5546875" customWidth="1"/>
    <col min="13322" max="13322" width="29.44140625" customWidth="1"/>
    <col min="13572" max="13572" width="9.5546875" customWidth="1"/>
    <col min="13573" max="13573" width="47" customWidth="1"/>
    <col min="13574" max="13574" width="7.88671875" customWidth="1"/>
    <col min="13575" max="13576" width="16.6640625" customWidth="1"/>
    <col min="13577" max="13577" width="18.5546875" customWidth="1"/>
    <col min="13578" max="13578" width="29.44140625" customWidth="1"/>
    <col min="13828" max="13828" width="9.5546875" customWidth="1"/>
    <col min="13829" max="13829" width="47" customWidth="1"/>
    <col min="13830" max="13830" width="7.88671875" customWidth="1"/>
    <col min="13831" max="13832" width="16.6640625" customWidth="1"/>
    <col min="13833" max="13833" width="18.5546875" customWidth="1"/>
    <col min="13834" max="13834" width="29.44140625" customWidth="1"/>
    <col min="14084" max="14084" width="9.5546875" customWidth="1"/>
    <col min="14085" max="14085" width="47" customWidth="1"/>
    <col min="14086" max="14086" width="7.88671875" customWidth="1"/>
    <col min="14087" max="14088" width="16.6640625" customWidth="1"/>
    <col min="14089" max="14089" width="18.5546875" customWidth="1"/>
    <col min="14090" max="14090" width="29.44140625" customWidth="1"/>
    <col min="14340" max="14340" width="9.5546875" customWidth="1"/>
    <col min="14341" max="14341" width="47" customWidth="1"/>
    <col min="14342" max="14342" width="7.88671875" customWidth="1"/>
    <col min="14343" max="14344" width="16.6640625" customWidth="1"/>
    <col min="14345" max="14345" width="18.5546875" customWidth="1"/>
    <col min="14346" max="14346" width="29.44140625" customWidth="1"/>
    <col min="14596" max="14596" width="9.5546875" customWidth="1"/>
    <col min="14597" max="14597" width="47" customWidth="1"/>
    <col min="14598" max="14598" width="7.88671875" customWidth="1"/>
    <col min="14599" max="14600" width="16.6640625" customWidth="1"/>
    <col min="14601" max="14601" width="18.5546875" customWidth="1"/>
    <col min="14602" max="14602" width="29.44140625" customWidth="1"/>
    <col min="14852" max="14852" width="9.5546875" customWidth="1"/>
    <col min="14853" max="14853" width="47" customWidth="1"/>
    <col min="14854" max="14854" width="7.88671875" customWidth="1"/>
    <col min="14855" max="14856" width="16.6640625" customWidth="1"/>
    <col min="14857" max="14857" width="18.5546875" customWidth="1"/>
    <col min="14858" max="14858" width="29.44140625" customWidth="1"/>
    <col min="15108" max="15108" width="9.5546875" customWidth="1"/>
    <col min="15109" max="15109" width="47" customWidth="1"/>
    <col min="15110" max="15110" width="7.88671875" customWidth="1"/>
    <col min="15111" max="15112" width="16.6640625" customWidth="1"/>
    <col min="15113" max="15113" width="18.5546875" customWidth="1"/>
    <col min="15114" max="15114" width="29.44140625" customWidth="1"/>
    <col min="15364" max="15364" width="9.5546875" customWidth="1"/>
    <col min="15365" max="15365" width="47" customWidth="1"/>
    <col min="15366" max="15366" width="7.88671875" customWidth="1"/>
    <col min="15367" max="15368" width="16.6640625" customWidth="1"/>
    <col min="15369" max="15369" width="18.5546875" customWidth="1"/>
    <col min="15370" max="15370" width="29.44140625" customWidth="1"/>
    <col min="15620" max="15620" width="9.5546875" customWidth="1"/>
    <col min="15621" max="15621" width="47" customWidth="1"/>
    <col min="15622" max="15622" width="7.88671875" customWidth="1"/>
    <col min="15623" max="15624" width="16.6640625" customWidth="1"/>
    <col min="15625" max="15625" width="18.5546875" customWidth="1"/>
    <col min="15626" max="15626" width="29.44140625" customWidth="1"/>
    <col min="15876" max="15876" width="9.5546875" customWidth="1"/>
    <col min="15877" max="15877" width="47" customWidth="1"/>
    <col min="15878" max="15878" width="7.88671875" customWidth="1"/>
    <col min="15879" max="15880" width="16.6640625" customWidth="1"/>
    <col min="15881" max="15881" width="18.5546875" customWidth="1"/>
    <col min="15882" max="15882" width="29.44140625" customWidth="1"/>
    <col min="16132" max="16132" width="9.5546875" customWidth="1"/>
    <col min="16133" max="16133" width="47" customWidth="1"/>
    <col min="16134" max="16134" width="7.88671875" customWidth="1"/>
    <col min="16135" max="16136" width="16.6640625" customWidth="1"/>
    <col min="16137" max="16137" width="18.5546875" customWidth="1"/>
    <col min="16138" max="16138" width="29.44140625" customWidth="1"/>
  </cols>
  <sheetData>
    <row r="1" spans="1:12" ht="30.05" customHeight="1" x14ac:dyDescent="0.2">
      <c r="A1" s="34" t="s">
        <v>165</v>
      </c>
      <c r="B1" s="172" t="s">
        <v>506</v>
      </c>
      <c r="C1" s="173"/>
      <c r="D1" s="173"/>
      <c r="E1" s="173"/>
      <c r="F1" s="173"/>
      <c r="G1" s="173"/>
      <c r="H1" s="173"/>
      <c r="I1" s="173"/>
      <c r="J1" s="173"/>
      <c r="K1" s="173" t="s">
        <v>131</v>
      </c>
      <c r="L1" s="174" t="s">
        <v>132</v>
      </c>
    </row>
    <row r="2" spans="1:12" ht="28.8" x14ac:dyDescent="0.2">
      <c r="A2" s="13" t="s">
        <v>14</v>
      </c>
      <c r="B2" s="14" t="s">
        <v>10</v>
      </c>
      <c r="C2" s="170" t="s">
        <v>334</v>
      </c>
      <c r="D2" s="171"/>
      <c r="E2" s="15" t="s">
        <v>11</v>
      </c>
      <c r="F2" s="15" t="s">
        <v>12</v>
      </c>
      <c r="G2" s="15" t="s">
        <v>13</v>
      </c>
      <c r="H2" s="175" t="s">
        <v>24</v>
      </c>
      <c r="I2" s="176"/>
      <c r="J2" s="15" t="s">
        <v>27</v>
      </c>
      <c r="K2" s="44" t="s">
        <v>131</v>
      </c>
      <c r="L2" s="37" t="s">
        <v>132</v>
      </c>
    </row>
    <row r="3" spans="1:12" ht="107.25" customHeight="1" x14ac:dyDescent="0.2">
      <c r="A3" s="180" t="s">
        <v>335</v>
      </c>
      <c r="B3" s="181"/>
      <c r="C3" s="181"/>
      <c r="D3" s="181"/>
      <c r="E3" s="181"/>
      <c r="F3" s="181"/>
      <c r="G3" s="181"/>
      <c r="H3" s="181"/>
      <c r="I3" s="181"/>
      <c r="J3" s="182"/>
      <c r="K3" s="48"/>
      <c r="L3" s="48"/>
    </row>
    <row r="4" spans="1:12" s="1" customFormat="1" x14ac:dyDescent="0.2">
      <c r="A4" s="61" t="s">
        <v>30</v>
      </c>
      <c r="B4" s="59" t="s">
        <v>245</v>
      </c>
      <c r="C4" s="59"/>
      <c r="D4" s="59"/>
      <c r="E4" s="59"/>
      <c r="F4" s="59"/>
      <c r="G4" s="59"/>
      <c r="H4" s="59"/>
      <c r="I4" s="59"/>
      <c r="J4" s="59"/>
      <c r="K4" s="59"/>
      <c r="L4" s="60"/>
    </row>
    <row r="5" spans="1:12" s="1" customFormat="1" ht="93" customHeight="1" x14ac:dyDescent="0.2">
      <c r="A5" s="131" t="s">
        <v>15</v>
      </c>
      <c r="B5" s="50" t="s">
        <v>481</v>
      </c>
      <c r="C5" s="50" t="s">
        <v>568</v>
      </c>
      <c r="D5" s="50"/>
      <c r="E5" s="138">
        <v>1</v>
      </c>
      <c r="F5" s="110">
        <v>0</v>
      </c>
      <c r="G5" s="110">
        <f t="shared" ref="G5:G9" si="0">F5*E5</f>
        <v>0</v>
      </c>
      <c r="H5" s="106" t="s">
        <v>114</v>
      </c>
      <c r="I5" s="106" t="s">
        <v>115</v>
      </c>
      <c r="J5" s="139"/>
      <c r="K5" s="47">
        <v>100</v>
      </c>
      <c r="L5" s="47"/>
    </row>
    <row r="6" spans="1:12" s="1" customFormat="1" ht="54" customHeight="1" x14ac:dyDescent="0.2">
      <c r="A6" s="132" t="s">
        <v>16</v>
      </c>
      <c r="B6" s="50" t="s">
        <v>395</v>
      </c>
      <c r="C6" s="50" t="s">
        <v>394</v>
      </c>
      <c r="D6" s="50"/>
      <c r="E6" s="138">
        <v>1</v>
      </c>
      <c r="F6" s="110">
        <v>0</v>
      </c>
      <c r="G6" s="110">
        <f t="shared" si="0"/>
        <v>0</v>
      </c>
      <c r="H6" s="106" t="s">
        <v>114</v>
      </c>
      <c r="I6" s="106" t="s">
        <v>115</v>
      </c>
      <c r="J6" s="90" t="s">
        <v>449</v>
      </c>
      <c r="K6" s="48"/>
      <c r="L6" s="48"/>
    </row>
    <row r="7" spans="1:12" s="1" customFormat="1" ht="54" customHeight="1" x14ac:dyDescent="0.2">
      <c r="A7" s="62" t="s">
        <v>17</v>
      </c>
      <c r="B7" s="50" t="s">
        <v>396</v>
      </c>
      <c r="C7" s="50"/>
      <c r="D7" s="50"/>
      <c r="E7" s="138">
        <v>1</v>
      </c>
      <c r="F7" s="110">
        <v>0</v>
      </c>
      <c r="G7" s="110">
        <f t="shared" ref="G7" si="1">F7*E7</f>
        <v>0</v>
      </c>
      <c r="H7" s="106" t="s">
        <v>114</v>
      </c>
      <c r="I7" s="106" t="s">
        <v>115</v>
      </c>
      <c r="J7" s="90" t="s">
        <v>449</v>
      </c>
      <c r="K7" s="48"/>
      <c r="L7" s="48"/>
    </row>
    <row r="8" spans="1:12" s="1" customFormat="1" ht="54" customHeight="1" x14ac:dyDescent="0.2">
      <c r="A8" s="62" t="s">
        <v>18</v>
      </c>
      <c r="B8" s="63" t="s">
        <v>246</v>
      </c>
      <c r="C8" s="63"/>
      <c r="D8" s="63"/>
      <c r="E8" s="138">
        <v>1</v>
      </c>
      <c r="F8" s="110">
        <v>0</v>
      </c>
      <c r="G8" s="110">
        <f t="shared" ref="G8" si="2">F8*E8</f>
        <v>0</v>
      </c>
      <c r="H8" s="106" t="s">
        <v>114</v>
      </c>
      <c r="I8" s="106" t="s">
        <v>115</v>
      </c>
      <c r="J8" s="90" t="s">
        <v>449</v>
      </c>
      <c r="K8" s="48"/>
      <c r="L8" s="48"/>
    </row>
    <row r="9" spans="1:12" s="1" customFormat="1" ht="54" customHeight="1" x14ac:dyDescent="0.2">
      <c r="A9" s="62" t="s">
        <v>19</v>
      </c>
      <c r="B9" s="50" t="s">
        <v>482</v>
      </c>
      <c r="C9" s="50"/>
      <c r="D9" s="50"/>
      <c r="E9" s="138">
        <v>1</v>
      </c>
      <c r="F9" s="110">
        <v>0</v>
      </c>
      <c r="G9" s="110">
        <f t="shared" si="0"/>
        <v>0</v>
      </c>
      <c r="H9" s="106" t="s">
        <v>114</v>
      </c>
      <c r="I9" s="106" t="s">
        <v>115</v>
      </c>
      <c r="J9" s="90" t="s">
        <v>449</v>
      </c>
      <c r="K9" s="48"/>
      <c r="L9" s="48"/>
    </row>
    <row r="10" spans="1:12" s="1" customFormat="1" ht="67.5" customHeight="1" x14ac:dyDescent="0.2">
      <c r="A10" s="62" t="s">
        <v>142</v>
      </c>
      <c r="B10" s="63" t="s">
        <v>397</v>
      </c>
      <c r="C10" s="50" t="s">
        <v>398</v>
      </c>
      <c r="D10" s="50" t="s">
        <v>399</v>
      </c>
      <c r="E10" s="140"/>
      <c r="F10" s="127"/>
      <c r="G10" s="127"/>
      <c r="H10" s="112"/>
      <c r="I10" s="112"/>
      <c r="J10" s="141"/>
      <c r="K10" s="47">
        <v>50</v>
      </c>
      <c r="L10" s="47"/>
    </row>
    <row r="11" spans="1:12" s="1" customFormat="1" ht="67.5" customHeight="1" x14ac:dyDescent="0.2">
      <c r="A11" s="62" t="s">
        <v>143</v>
      </c>
      <c r="B11" s="63" t="s">
        <v>569</v>
      </c>
      <c r="C11" s="50" t="s">
        <v>398</v>
      </c>
      <c r="D11" s="50" t="s">
        <v>399</v>
      </c>
      <c r="E11" s="140"/>
      <c r="F11" s="127"/>
      <c r="G11" s="127"/>
      <c r="H11" s="112"/>
      <c r="I11" s="112"/>
      <c r="J11" s="141"/>
      <c r="K11" s="47">
        <v>50</v>
      </c>
      <c r="L11" s="47"/>
    </row>
    <row r="12" spans="1:12" s="1" customFormat="1" ht="24.75" customHeight="1" x14ac:dyDescent="0.2">
      <c r="A12" s="62" t="s">
        <v>144</v>
      </c>
      <c r="B12" s="63" t="s">
        <v>570</v>
      </c>
      <c r="C12" s="50" t="s">
        <v>400</v>
      </c>
      <c r="D12" s="63"/>
      <c r="E12" s="140"/>
      <c r="F12" s="127"/>
      <c r="G12" s="127"/>
      <c r="H12" s="112"/>
      <c r="I12" s="112"/>
      <c r="J12" s="141"/>
      <c r="K12" s="47">
        <v>50</v>
      </c>
      <c r="L12" s="47"/>
    </row>
    <row r="13" spans="1:12" s="1" customFormat="1" ht="24.75" customHeight="1" x14ac:dyDescent="0.2">
      <c r="A13" s="62" t="s">
        <v>145</v>
      </c>
      <c r="B13" s="63" t="s">
        <v>401</v>
      </c>
      <c r="C13" s="50" t="s">
        <v>400</v>
      </c>
      <c r="D13" s="63"/>
      <c r="E13" s="140"/>
      <c r="F13" s="127"/>
      <c r="G13" s="127"/>
      <c r="H13" s="112"/>
      <c r="I13" s="112"/>
      <c r="J13" s="141"/>
      <c r="K13" s="47">
        <v>50</v>
      </c>
      <c r="L13" s="47"/>
    </row>
    <row r="14" spans="1:12" s="1" customFormat="1" x14ac:dyDescent="0.2">
      <c r="A14" s="61" t="s">
        <v>29</v>
      </c>
      <c r="B14" s="59" t="s">
        <v>247</v>
      </c>
      <c r="C14" s="59"/>
      <c r="D14" s="59"/>
      <c r="E14" s="59"/>
      <c r="F14" s="59"/>
      <c r="G14" s="59"/>
      <c r="H14" s="59"/>
      <c r="I14" s="59"/>
      <c r="J14" s="59"/>
      <c r="K14" s="59"/>
      <c r="L14" s="60"/>
    </row>
    <row r="15" spans="1:12" s="1" customFormat="1" ht="114.75" customHeight="1" x14ac:dyDescent="0.2">
      <c r="A15" s="62" t="s">
        <v>20</v>
      </c>
      <c r="B15" s="50" t="s">
        <v>402</v>
      </c>
      <c r="C15" s="50"/>
      <c r="D15" s="50"/>
      <c r="E15" s="138">
        <v>1</v>
      </c>
      <c r="F15" s="110">
        <v>0</v>
      </c>
      <c r="G15" s="110">
        <f t="shared" ref="G15:G17" si="3">F15*E15</f>
        <v>0</v>
      </c>
      <c r="H15" s="106" t="s">
        <v>114</v>
      </c>
      <c r="I15" s="106" t="s">
        <v>115</v>
      </c>
      <c r="J15" s="90" t="s">
        <v>449</v>
      </c>
      <c r="K15" s="48"/>
      <c r="L15" s="48"/>
    </row>
    <row r="16" spans="1:12" s="1" customFormat="1" ht="119.3" customHeight="1" x14ac:dyDescent="0.2">
      <c r="A16" s="62" t="s">
        <v>21</v>
      </c>
      <c r="B16" s="50" t="s">
        <v>571</v>
      </c>
      <c r="C16" s="50"/>
      <c r="D16" s="50"/>
      <c r="E16" s="138">
        <v>1</v>
      </c>
      <c r="F16" s="110">
        <v>0</v>
      </c>
      <c r="G16" s="110">
        <f t="shared" ref="G16" si="4">F16*E16</f>
        <v>0</v>
      </c>
      <c r="H16" s="106" t="s">
        <v>114</v>
      </c>
      <c r="I16" s="106" t="s">
        <v>115</v>
      </c>
      <c r="J16" s="90" t="s">
        <v>449</v>
      </c>
      <c r="K16" s="48"/>
      <c r="L16" s="48"/>
    </row>
    <row r="17" spans="1:12" s="1" customFormat="1" ht="147" customHeight="1" x14ac:dyDescent="0.2">
      <c r="A17" s="62" t="s">
        <v>22</v>
      </c>
      <c r="B17" s="50" t="s">
        <v>483</v>
      </c>
      <c r="C17" s="50"/>
      <c r="D17" s="50"/>
      <c r="E17" s="138">
        <v>1</v>
      </c>
      <c r="F17" s="110">
        <v>0</v>
      </c>
      <c r="G17" s="110">
        <f t="shared" si="3"/>
        <v>0</v>
      </c>
      <c r="H17" s="106" t="s">
        <v>114</v>
      </c>
      <c r="I17" s="106" t="s">
        <v>115</v>
      </c>
      <c r="J17" s="90" t="s">
        <v>449</v>
      </c>
      <c r="K17" s="48"/>
      <c r="L17" s="48"/>
    </row>
    <row r="18" spans="1:12" s="1" customFormat="1" ht="101.3" customHeight="1" x14ac:dyDescent="0.2">
      <c r="A18" s="62" t="s">
        <v>23</v>
      </c>
      <c r="B18" s="50" t="s">
        <v>484</v>
      </c>
      <c r="C18" s="50"/>
      <c r="D18" s="50"/>
      <c r="E18" s="138">
        <v>1</v>
      </c>
      <c r="F18" s="110">
        <v>0</v>
      </c>
      <c r="G18" s="110">
        <f t="shared" ref="G18:G20" si="5">F18*E18</f>
        <v>0</v>
      </c>
      <c r="H18" s="106" t="s">
        <v>114</v>
      </c>
      <c r="I18" s="106" t="s">
        <v>115</v>
      </c>
      <c r="J18" s="90" t="s">
        <v>449</v>
      </c>
      <c r="K18" s="48"/>
      <c r="L18" s="48"/>
    </row>
    <row r="19" spans="1:12" s="1" customFormat="1" ht="71.25" customHeight="1" x14ac:dyDescent="0.2">
      <c r="A19" s="62" t="s">
        <v>160</v>
      </c>
      <c r="B19" s="50" t="s">
        <v>485</v>
      </c>
      <c r="C19" s="50"/>
      <c r="D19" s="50"/>
      <c r="E19" s="138">
        <v>1</v>
      </c>
      <c r="F19" s="110">
        <v>0</v>
      </c>
      <c r="G19" s="110">
        <f t="shared" si="5"/>
        <v>0</v>
      </c>
      <c r="H19" s="106" t="s">
        <v>114</v>
      </c>
      <c r="I19" s="106" t="s">
        <v>115</v>
      </c>
      <c r="J19" s="139"/>
      <c r="K19" s="47">
        <v>50</v>
      </c>
      <c r="L19" s="47"/>
    </row>
    <row r="20" spans="1:12" s="1" customFormat="1" ht="94.55" customHeight="1" x14ac:dyDescent="0.25">
      <c r="A20" s="62" t="s">
        <v>161</v>
      </c>
      <c r="B20" s="50" t="s">
        <v>486</v>
      </c>
      <c r="C20" s="142"/>
      <c r="D20" s="50"/>
      <c r="E20" s="138">
        <v>1</v>
      </c>
      <c r="F20" s="110">
        <v>0</v>
      </c>
      <c r="G20" s="110">
        <f t="shared" si="5"/>
        <v>0</v>
      </c>
      <c r="H20" s="106" t="s">
        <v>114</v>
      </c>
      <c r="I20" s="106" t="s">
        <v>115</v>
      </c>
      <c r="J20" s="90" t="s">
        <v>449</v>
      </c>
      <c r="K20" s="48"/>
      <c r="L20" s="48"/>
    </row>
    <row r="21" spans="1:12" s="1" customFormat="1" ht="69.05" customHeight="1" x14ac:dyDescent="0.25">
      <c r="A21" s="62" t="s">
        <v>162</v>
      </c>
      <c r="B21" s="50" t="s">
        <v>403</v>
      </c>
      <c r="C21" s="84" t="s">
        <v>404</v>
      </c>
      <c r="D21" s="50"/>
      <c r="E21" s="138">
        <v>1</v>
      </c>
      <c r="F21" s="110">
        <v>0</v>
      </c>
      <c r="G21" s="110">
        <f t="shared" ref="G21:G22" si="6">F21*E21</f>
        <v>0</v>
      </c>
      <c r="H21" s="106" t="s">
        <v>114</v>
      </c>
      <c r="I21" s="106" t="s">
        <v>115</v>
      </c>
      <c r="J21" s="90" t="s">
        <v>449</v>
      </c>
      <c r="K21" s="48"/>
      <c r="L21" s="48"/>
    </row>
    <row r="22" spans="1:12" s="1" customFormat="1" ht="72.8" customHeight="1" x14ac:dyDescent="0.25">
      <c r="A22" s="62" t="s">
        <v>163</v>
      </c>
      <c r="B22" s="50" t="s">
        <v>487</v>
      </c>
      <c r="C22" s="84" t="s">
        <v>404</v>
      </c>
      <c r="D22" s="50"/>
      <c r="E22" s="138">
        <v>1</v>
      </c>
      <c r="F22" s="110">
        <v>0</v>
      </c>
      <c r="G22" s="110">
        <f t="shared" si="6"/>
        <v>0</v>
      </c>
      <c r="H22" s="106" t="s">
        <v>114</v>
      </c>
      <c r="I22" s="106" t="s">
        <v>115</v>
      </c>
      <c r="J22" s="90" t="s">
        <v>449</v>
      </c>
      <c r="K22" s="48"/>
      <c r="L22" s="48"/>
    </row>
    <row r="23" spans="1:12" ht="16.45" customHeight="1" x14ac:dyDescent="0.2">
      <c r="A23" s="61">
        <v>3</v>
      </c>
      <c r="B23" s="59" t="s">
        <v>248</v>
      </c>
      <c r="C23" s="59"/>
      <c r="D23" s="59"/>
      <c r="E23" s="59"/>
      <c r="F23" s="59"/>
      <c r="G23" s="59"/>
      <c r="H23" s="59"/>
      <c r="I23" s="59"/>
      <c r="J23" s="59"/>
      <c r="K23" s="59"/>
      <c r="L23" s="60"/>
    </row>
    <row r="24" spans="1:12" ht="152.30000000000001" customHeight="1" x14ac:dyDescent="0.25">
      <c r="A24" s="132" t="s">
        <v>1</v>
      </c>
      <c r="B24" s="50" t="s">
        <v>488</v>
      </c>
      <c r="C24" s="142" t="s">
        <v>572</v>
      </c>
      <c r="D24" s="50"/>
      <c r="E24" s="138">
        <v>1</v>
      </c>
      <c r="F24" s="110">
        <v>0</v>
      </c>
      <c r="G24" s="110">
        <f t="shared" ref="G24" si="7">F24*E24</f>
        <v>0</v>
      </c>
      <c r="H24" s="106" t="s">
        <v>114</v>
      </c>
      <c r="I24" s="106" t="s">
        <v>115</v>
      </c>
      <c r="J24" s="90" t="s">
        <v>449</v>
      </c>
      <c r="K24" s="48"/>
      <c r="L24" s="48"/>
    </row>
    <row r="25" spans="1:12" s="70" customFormat="1" ht="139.5" customHeight="1" x14ac:dyDescent="0.2">
      <c r="A25" s="132" t="s">
        <v>2</v>
      </c>
      <c r="B25" s="68" t="s">
        <v>489</v>
      </c>
      <c r="C25" s="68" t="s">
        <v>405</v>
      </c>
      <c r="D25" s="68"/>
      <c r="E25" s="138">
        <v>1</v>
      </c>
      <c r="F25" s="110">
        <v>0</v>
      </c>
      <c r="G25" s="110">
        <f t="shared" ref="G25" si="8">F25*E25</f>
        <v>0</v>
      </c>
      <c r="H25" s="106" t="s">
        <v>114</v>
      </c>
      <c r="I25" s="106" t="s">
        <v>115</v>
      </c>
      <c r="J25" s="139"/>
      <c r="K25" s="47">
        <v>50</v>
      </c>
      <c r="L25" s="47"/>
    </row>
    <row r="26" spans="1:12" s="70" customFormat="1" ht="57.8" customHeight="1" x14ac:dyDescent="0.2">
      <c r="A26" s="132" t="s">
        <v>3</v>
      </c>
      <c r="B26" s="68" t="s">
        <v>406</v>
      </c>
      <c r="C26" s="68" t="s">
        <v>407</v>
      </c>
      <c r="D26" s="68"/>
      <c r="E26" s="138">
        <v>1</v>
      </c>
      <c r="F26" s="110">
        <v>0</v>
      </c>
      <c r="G26" s="110">
        <f t="shared" ref="G26" si="9">F26*E26</f>
        <v>0</v>
      </c>
      <c r="H26" s="106" t="s">
        <v>114</v>
      </c>
      <c r="I26" s="106" t="s">
        <v>115</v>
      </c>
      <c r="J26" s="90" t="s">
        <v>449</v>
      </c>
      <c r="K26" s="48"/>
      <c r="L26" s="48"/>
    </row>
    <row r="27" spans="1:12" s="70" customFormat="1" ht="43.55" customHeight="1" x14ac:dyDescent="0.2">
      <c r="A27" s="137" t="s">
        <v>4</v>
      </c>
      <c r="B27" s="68" t="s">
        <v>249</v>
      </c>
      <c r="C27" s="68"/>
      <c r="D27" s="68"/>
      <c r="E27" s="138">
        <v>1</v>
      </c>
      <c r="F27" s="110">
        <v>0</v>
      </c>
      <c r="G27" s="110">
        <f t="shared" ref="G27" si="10">F27*E27</f>
        <v>0</v>
      </c>
      <c r="H27" s="106" t="s">
        <v>114</v>
      </c>
      <c r="I27" s="106" t="s">
        <v>115</v>
      </c>
      <c r="J27" s="90" t="s">
        <v>449</v>
      </c>
      <c r="K27" s="48"/>
      <c r="L27" s="48"/>
    </row>
    <row r="28" spans="1:12" s="70" customFormat="1" ht="50.25" customHeight="1" x14ac:dyDescent="0.2">
      <c r="A28" s="137" t="s">
        <v>5</v>
      </c>
      <c r="B28" s="68" t="s">
        <v>250</v>
      </c>
      <c r="C28" s="68"/>
      <c r="D28" s="68"/>
      <c r="E28" s="138">
        <v>1</v>
      </c>
      <c r="F28" s="110">
        <v>0</v>
      </c>
      <c r="G28" s="110">
        <f t="shared" ref="G28" si="11">F28*E28</f>
        <v>0</v>
      </c>
      <c r="H28" s="106" t="s">
        <v>114</v>
      </c>
      <c r="I28" s="106" t="s">
        <v>115</v>
      </c>
      <c r="J28" s="90" t="s">
        <v>449</v>
      </c>
      <c r="K28" s="48"/>
      <c r="L28" s="48"/>
    </row>
    <row r="29" spans="1:12" s="70" customFormat="1" ht="99.1" customHeight="1" x14ac:dyDescent="0.2">
      <c r="A29" s="137" t="s">
        <v>6</v>
      </c>
      <c r="B29" s="68" t="s">
        <v>251</v>
      </c>
      <c r="C29" s="68"/>
      <c r="D29" s="68"/>
      <c r="E29" s="138">
        <v>1</v>
      </c>
      <c r="F29" s="110">
        <v>0</v>
      </c>
      <c r="G29" s="110">
        <f t="shared" ref="G29:G30" si="12">F29*E29</f>
        <v>0</v>
      </c>
      <c r="H29" s="106" t="s">
        <v>114</v>
      </c>
      <c r="I29" s="106" t="s">
        <v>115</v>
      </c>
      <c r="J29" s="90" t="s">
        <v>449</v>
      </c>
      <c r="K29" s="48"/>
      <c r="L29" s="48"/>
    </row>
    <row r="30" spans="1:12" s="70" customFormat="1" ht="65.3" customHeight="1" x14ac:dyDescent="0.2">
      <c r="A30" s="137" t="s">
        <v>7</v>
      </c>
      <c r="B30" s="68" t="s">
        <v>252</v>
      </c>
      <c r="C30" s="68"/>
      <c r="D30" s="68"/>
      <c r="E30" s="138">
        <v>1</v>
      </c>
      <c r="F30" s="110">
        <v>0</v>
      </c>
      <c r="G30" s="110">
        <f t="shared" si="12"/>
        <v>0</v>
      </c>
      <c r="H30" s="106" t="s">
        <v>114</v>
      </c>
      <c r="I30" s="106" t="s">
        <v>115</v>
      </c>
      <c r="J30" s="90" t="s">
        <v>449</v>
      </c>
      <c r="K30" s="48"/>
      <c r="L30" s="48"/>
    </row>
    <row r="31" spans="1:12" s="70" customFormat="1" ht="56.2" customHeight="1" x14ac:dyDescent="0.2">
      <c r="A31" s="137" t="s">
        <v>8</v>
      </c>
      <c r="B31" s="68" t="s">
        <v>490</v>
      </c>
      <c r="C31" s="68"/>
      <c r="D31" s="68"/>
      <c r="E31" s="138">
        <v>1</v>
      </c>
      <c r="F31" s="110">
        <v>0</v>
      </c>
      <c r="G31" s="110">
        <f t="shared" ref="G31" si="13">F31*E31</f>
        <v>0</v>
      </c>
      <c r="H31" s="106" t="s">
        <v>114</v>
      </c>
      <c r="I31" s="106" t="s">
        <v>115</v>
      </c>
      <c r="J31" s="90" t="s">
        <v>449</v>
      </c>
      <c r="K31" s="48"/>
      <c r="L31" s="48"/>
    </row>
    <row r="32" spans="1:12" s="70" customFormat="1" ht="35.25" customHeight="1" x14ac:dyDescent="0.2">
      <c r="A32" s="137" t="s">
        <v>9</v>
      </c>
      <c r="B32" s="68" t="s">
        <v>253</v>
      </c>
      <c r="C32" s="68"/>
      <c r="D32" s="68"/>
      <c r="E32" s="138">
        <v>1</v>
      </c>
      <c r="F32" s="110">
        <v>0</v>
      </c>
      <c r="G32" s="110">
        <f t="shared" ref="G32:G34" si="14">F32*E32</f>
        <v>0</v>
      </c>
      <c r="H32" s="106" t="s">
        <v>114</v>
      </c>
      <c r="I32" s="106" t="s">
        <v>115</v>
      </c>
      <c r="J32" s="90" t="s">
        <v>449</v>
      </c>
      <c r="K32" s="48"/>
      <c r="L32" s="48"/>
    </row>
    <row r="33" spans="1:12" s="70" customFormat="1" ht="54.8" customHeight="1" x14ac:dyDescent="0.2">
      <c r="A33" s="137" t="s">
        <v>106</v>
      </c>
      <c r="B33" s="68" t="s">
        <v>491</v>
      </c>
      <c r="C33" s="68"/>
      <c r="D33" s="68"/>
      <c r="E33" s="138">
        <v>1</v>
      </c>
      <c r="F33" s="110">
        <v>0</v>
      </c>
      <c r="G33" s="110">
        <f t="shared" si="14"/>
        <v>0</v>
      </c>
      <c r="H33" s="106" t="s">
        <v>114</v>
      </c>
      <c r="I33" s="106" t="s">
        <v>115</v>
      </c>
      <c r="J33" s="90" t="s">
        <v>449</v>
      </c>
      <c r="K33" s="48"/>
      <c r="L33" s="48"/>
    </row>
    <row r="34" spans="1:12" s="70" customFormat="1" ht="147" customHeight="1" x14ac:dyDescent="0.2">
      <c r="A34" s="137" t="s">
        <v>107</v>
      </c>
      <c r="B34" s="68" t="s">
        <v>254</v>
      </c>
      <c r="C34" s="68"/>
      <c r="D34" s="68"/>
      <c r="E34" s="138">
        <v>1</v>
      </c>
      <c r="F34" s="110">
        <v>0</v>
      </c>
      <c r="G34" s="110">
        <f t="shared" si="14"/>
        <v>0</v>
      </c>
      <c r="H34" s="106" t="s">
        <v>114</v>
      </c>
      <c r="I34" s="106" t="s">
        <v>115</v>
      </c>
      <c r="J34" s="139"/>
      <c r="K34" s="47">
        <v>50</v>
      </c>
      <c r="L34" s="47"/>
    </row>
    <row r="35" spans="1:12" s="70" customFormat="1" ht="41.35" customHeight="1" x14ac:dyDescent="0.2">
      <c r="A35" s="137" t="s">
        <v>108</v>
      </c>
      <c r="B35" s="68" t="s">
        <v>255</v>
      </c>
      <c r="C35" s="68"/>
      <c r="D35" s="68"/>
      <c r="E35" s="138">
        <v>1</v>
      </c>
      <c r="F35" s="110">
        <v>0</v>
      </c>
      <c r="G35" s="110">
        <f t="shared" ref="G35" si="15">F35*E35</f>
        <v>0</v>
      </c>
      <c r="H35" s="106" t="s">
        <v>114</v>
      </c>
      <c r="I35" s="106" t="s">
        <v>115</v>
      </c>
      <c r="J35" s="90" t="s">
        <v>449</v>
      </c>
      <c r="K35" s="48"/>
      <c r="L35" s="48"/>
    </row>
    <row r="36" spans="1:12" s="1" customFormat="1" ht="114.75" customHeight="1" x14ac:dyDescent="0.2">
      <c r="A36" s="137" t="s">
        <v>109</v>
      </c>
      <c r="B36" s="50" t="s">
        <v>492</v>
      </c>
      <c r="C36" s="50"/>
      <c r="D36" s="50"/>
      <c r="E36" s="138">
        <v>1</v>
      </c>
      <c r="F36" s="110">
        <v>0</v>
      </c>
      <c r="G36" s="110">
        <f t="shared" ref="G36" si="16">F36*E36</f>
        <v>0</v>
      </c>
      <c r="H36" s="106" t="s">
        <v>114</v>
      </c>
      <c r="I36" s="106" t="s">
        <v>115</v>
      </c>
      <c r="J36" s="90" t="s">
        <v>449</v>
      </c>
      <c r="K36" s="48"/>
      <c r="L36" s="48"/>
    </row>
    <row r="37" spans="1:12" s="1" customFormat="1" ht="19.600000000000001" customHeight="1" x14ac:dyDescent="0.2">
      <c r="A37" s="61" t="s">
        <v>33</v>
      </c>
      <c r="B37" s="59" t="s">
        <v>256</v>
      </c>
      <c r="C37" s="59"/>
      <c r="D37" s="59"/>
      <c r="E37" s="59"/>
      <c r="F37" s="59"/>
      <c r="G37" s="59"/>
      <c r="H37" s="59"/>
      <c r="I37" s="59"/>
      <c r="J37" s="59"/>
      <c r="K37" s="59"/>
      <c r="L37" s="60"/>
    </row>
    <row r="38" spans="1:12" s="1" customFormat="1" ht="51.85" customHeight="1" x14ac:dyDescent="0.2">
      <c r="A38" s="62" t="s">
        <v>110</v>
      </c>
      <c r="B38" s="50" t="s">
        <v>493</v>
      </c>
      <c r="C38" s="50"/>
      <c r="D38" s="50"/>
      <c r="E38" s="138">
        <v>1</v>
      </c>
      <c r="F38" s="110">
        <v>0</v>
      </c>
      <c r="G38" s="110">
        <f t="shared" ref="G38" si="17">F38*E38</f>
        <v>0</v>
      </c>
      <c r="H38" s="106" t="s">
        <v>114</v>
      </c>
      <c r="I38" s="106" t="s">
        <v>115</v>
      </c>
      <c r="J38" s="90" t="s">
        <v>449</v>
      </c>
      <c r="K38" s="48"/>
      <c r="L38" s="48"/>
    </row>
    <row r="39" spans="1:12" s="1" customFormat="1" ht="149.35" customHeight="1" x14ac:dyDescent="0.2">
      <c r="A39" s="62" t="s">
        <v>111</v>
      </c>
      <c r="B39" s="50" t="s">
        <v>494</v>
      </c>
      <c r="C39" s="50"/>
      <c r="D39" s="50"/>
      <c r="E39" s="138">
        <v>1</v>
      </c>
      <c r="F39" s="110">
        <v>0</v>
      </c>
      <c r="G39" s="110">
        <f t="shared" ref="G39:G40" si="18">F39*E39</f>
        <v>0</v>
      </c>
      <c r="H39" s="106" t="s">
        <v>114</v>
      </c>
      <c r="I39" s="106" t="s">
        <v>115</v>
      </c>
      <c r="J39" s="90" t="s">
        <v>449</v>
      </c>
      <c r="K39" s="48"/>
      <c r="L39" s="48"/>
    </row>
    <row r="40" spans="1:12" s="1" customFormat="1" ht="69.849999999999994" customHeight="1" x14ac:dyDescent="0.2">
      <c r="A40" s="62" t="s">
        <v>117</v>
      </c>
      <c r="B40" s="50" t="s">
        <v>257</v>
      </c>
      <c r="C40" s="50"/>
      <c r="D40" s="50"/>
      <c r="E40" s="138">
        <v>1</v>
      </c>
      <c r="F40" s="110">
        <v>0</v>
      </c>
      <c r="G40" s="110">
        <f t="shared" si="18"/>
        <v>0</v>
      </c>
      <c r="H40" s="106" t="s">
        <v>114</v>
      </c>
      <c r="I40" s="106" t="s">
        <v>115</v>
      </c>
      <c r="J40" s="90" t="s">
        <v>449</v>
      </c>
      <c r="K40" s="48"/>
      <c r="L40" s="48"/>
    </row>
    <row r="41" spans="1:12" s="1" customFormat="1" ht="80.3" customHeight="1" x14ac:dyDescent="0.2">
      <c r="A41" s="62" t="s">
        <v>118</v>
      </c>
      <c r="B41" s="50" t="s">
        <v>495</v>
      </c>
      <c r="C41" s="50"/>
      <c r="D41" s="50"/>
      <c r="E41" s="138">
        <v>1</v>
      </c>
      <c r="F41" s="110">
        <v>0</v>
      </c>
      <c r="G41" s="110">
        <f t="shared" ref="G41" si="19">F41*E41</f>
        <v>0</v>
      </c>
      <c r="H41" s="106" t="s">
        <v>114</v>
      </c>
      <c r="I41" s="106" t="s">
        <v>115</v>
      </c>
      <c r="J41" s="90" t="s">
        <v>449</v>
      </c>
      <c r="K41" s="48"/>
      <c r="L41" s="48"/>
    </row>
    <row r="42" spans="1:12" s="1" customFormat="1" ht="39" customHeight="1" x14ac:dyDescent="0.2">
      <c r="A42" s="62" t="s">
        <v>119</v>
      </c>
      <c r="B42" s="50" t="s">
        <v>258</v>
      </c>
      <c r="C42" s="50"/>
      <c r="D42" s="50"/>
      <c r="E42" s="138">
        <v>1</v>
      </c>
      <c r="F42" s="110">
        <v>0</v>
      </c>
      <c r="G42" s="110">
        <f t="shared" ref="G42:G44" si="20">F42*E42</f>
        <v>0</v>
      </c>
      <c r="H42" s="106" t="s">
        <v>114</v>
      </c>
      <c r="I42" s="106" t="s">
        <v>115</v>
      </c>
      <c r="J42" s="90" t="s">
        <v>449</v>
      </c>
      <c r="K42" s="48"/>
      <c r="L42" s="48"/>
    </row>
    <row r="43" spans="1:12" s="1" customFormat="1" ht="45.1" x14ac:dyDescent="0.2">
      <c r="A43" s="62" t="s">
        <v>148</v>
      </c>
      <c r="B43" s="50" t="s">
        <v>573</v>
      </c>
      <c r="C43" s="50"/>
      <c r="D43" s="50"/>
      <c r="E43" s="138">
        <v>1</v>
      </c>
      <c r="F43" s="110">
        <v>0</v>
      </c>
      <c r="G43" s="110">
        <f t="shared" si="20"/>
        <v>0</v>
      </c>
      <c r="H43" s="106" t="s">
        <v>114</v>
      </c>
      <c r="I43" s="106" t="s">
        <v>115</v>
      </c>
      <c r="J43" s="90" t="s">
        <v>449</v>
      </c>
      <c r="K43" s="48"/>
      <c r="L43" s="48"/>
    </row>
    <row r="44" spans="1:12" s="1" customFormat="1" ht="95.35" customHeight="1" x14ac:dyDescent="0.2">
      <c r="A44" s="62" t="s">
        <v>149</v>
      </c>
      <c r="B44" s="50" t="s">
        <v>574</v>
      </c>
      <c r="C44" s="50"/>
      <c r="D44" s="50"/>
      <c r="E44" s="138">
        <v>1</v>
      </c>
      <c r="F44" s="110">
        <v>0</v>
      </c>
      <c r="G44" s="110">
        <f t="shared" si="20"/>
        <v>0</v>
      </c>
      <c r="H44" s="106" t="s">
        <v>114</v>
      </c>
      <c r="I44" s="106" t="s">
        <v>115</v>
      </c>
      <c r="J44" s="90" t="s">
        <v>449</v>
      </c>
      <c r="K44" s="48"/>
      <c r="L44" s="48"/>
    </row>
    <row r="45" spans="1:12" x14ac:dyDescent="0.2">
      <c r="A45" s="61" t="s">
        <v>34</v>
      </c>
      <c r="B45" s="59" t="s">
        <v>259</v>
      </c>
      <c r="C45" s="59"/>
      <c r="D45" s="59"/>
      <c r="E45" s="59"/>
      <c r="F45" s="59"/>
      <c r="G45" s="59"/>
      <c r="H45" s="59"/>
      <c r="I45" s="59"/>
      <c r="J45" s="59"/>
      <c r="K45" s="59"/>
      <c r="L45" s="60"/>
    </row>
    <row r="46" spans="1:12" s="1" customFormat="1" ht="201.8" customHeight="1" x14ac:dyDescent="0.2">
      <c r="A46" s="132" t="s">
        <v>112</v>
      </c>
      <c r="B46" s="50" t="s">
        <v>496</v>
      </c>
      <c r="C46" s="50"/>
      <c r="D46" s="50"/>
      <c r="E46" s="138">
        <v>1</v>
      </c>
      <c r="F46" s="110">
        <v>0</v>
      </c>
      <c r="G46" s="110">
        <f t="shared" ref="G46" si="21">F46*E46</f>
        <v>0</v>
      </c>
      <c r="H46" s="106" t="s">
        <v>114</v>
      </c>
      <c r="I46" s="106" t="s">
        <v>115</v>
      </c>
      <c r="J46" s="90" t="s">
        <v>449</v>
      </c>
      <c r="K46" s="48"/>
      <c r="L46" s="48"/>
    </row>
    <row r="47" spans="1:12" s="1" customFormat="1" ht="19.600000000000001" customHeight="1" x14ac:dyDescent="0.2">
      <c r="A47" s="66" t="s">
        <v>35</v>
      </c>
      <c r="B47" s="59" t="s">
        <v>260</v>
      </c>
      <c r="C47" s="59"/>
      <c r="D47" s="59"/>
      <c r="E47" s="59"/>
      <c r="F47" s="59"/>
      <c r="G47" s="59"/>
      <c r="H47" s="59"/>
      <c r="I47" s="59"/>
      <c r="J47" s="59"/>
      <c r="K47" s="59"/>
      <c r="L47" s="60"/>
    </row>
    <row r="48" spans="1:12" s="1" customFormat="1" ht="153.69999999999999" customHeight="1" x14ac:dyDescent="0.2">
      <c r="A48" s="62" t="s">
        <v>45</v>
      </c>
      <c r="B48" s="50" t="s">
        <v>497</v>
      </c>
      <c r="C48" s="50"/>
      <c r="D48" s="50"/>
      <c r="E48" s="138">
        <v>1</v>
      </c>
      <c r="F48" s="110">
        <v>0</v>
      </c>
      <c r="G48" s="110">
        <f t="shared" ref="G48:G52" si="22">F48*E48</f>
        <v>0</v>
      </c>
      <c r="H48" s="106" t="s">
        <v>114</v>
      </c>
      <c r="I48" s="106" t="s">
        <v>115</v>
      </c>
      <c r="J48" s="139"/>
      <c r="K48" s="47">
        <v>50</v>
      </c>
      <c r="L48" s="47"/>
    </row>
    <row r="49" spans="1:12" s="1" customFormat="1" ht="96.75" customHeight="1" x14ac:dyDescent="0.2">
      <c r="A49" s="62" t="s">
        <v>46</v>
      </c>
      <c r="B49" s="50" t="s">
        <v>261</v>
      </c>
      <c r="C49" s="50"/>
      <c r="D49" s="50"/>
      <c r="E49" s="138">
        <v>1</v>
      </c>
      <c r="F49" s="110">
        <v>0</v>
      </c>
      <c r="G49" s="110">
        <f t="shared" si="22"/>
        <v>0</v>
      </c>
      <c r="H49" s="106" t="s">
        <v>114</v>
      </c>
      <c r="I49" s="106" t="s">
        <v>115</v>
      </c>
      <c r="J49" s="90" t="s">
        <v>449</v>
      </c>
      <c r="K49" s="48"/>
      <c r="L49" s="48"/>
    </row>
    <row r="50" spans="1:12" s="1" customFormat="1" ht="54.8" customHeight="1" x14ac:dyDescent="0.2">
      <c r="A50" s="62" t="s">
        <v>113</v>
      </c>
      <c r="B50" s="50" t="s">
        <v>498</v>
      </c>
      <c r="C50" s="50"/>
      <c r="D50" s="50"/>
      <c r="E50" s="138">
        <v>1</v>
      </c>
      <c r="F50" s="110">
        <v>0</v>
      </c>
      <c r="G50" s="110">
        <f t="shared" ref="G50" si="23">F50*E50</f>
        <v>0</v>
      </c>
      <c r="H50" s="106" t="s">
        <v>114</v>
      </c>
      <c r="I50" s="106" t="s">
        <v>115</v>
      </c>
      <c r="J50" s="90" t="s">
        <v>449</v>
      </c>
      <c r="K50" s="48"/>
      <c r="L50" s="48"/>
    </row>
    <row r="51" spans="1:12" s="1" customFormat="1" ht="121.5" customHeight="1" x14ac:dyDescent="0.2">
      <c r="A51" s="62" t="s">
        <v>120</v>
      </c>
      <c r="B51" s="50" t="s">
        <v>262</v>
      </c>
      <c r="C51" s="50"/>
      <c r="D51" s="50"/>
      <c r="E51" s="138">
        <v>1</v>
      </c>
      <c r="F51" s="110">
        <v>0</v>
      </c>
      <c r="G51" s="110">
        <f t="shared" si="22"/>
        <v>0</v>
      </c>
      <c r="H51" s="106" t="s">
        <v>114</v>
      </c>
      <c r="I51" s="106" t="s">
        <v>115</v>
      </c>
      <c r="J51" s="90" t="s">
        <v>449</v>
      </c>
      <c r="K51" s="48"/>
      <c r="L51" s="48"/>
    </row>
    <row r="52" spans="1:12" s="1" customFormat="1" ht="48.05" customHeight="1" x14ac:dyDescent="0.2">
      <c r="A52" s="62" t="s">
        <v>121</v>
      </c>
      <c r="B52" s="50" t="s">
        <v>263</v>
      </c>
      <c r="C52" s="50"/>
      <c r="D52" s="50"/>
      <c r="E52" s="138">
        <v>1</v>
      </c>
      <c r="F52" s="110">
        <v>0</v>
      </c>
      <c r="G52" s="110">
        <f t="shared" si="22"/>
        <v>0</v>
      </c>
      <c r="H52" s="106" t="s">
        <v>114</v>
      </c>
      <c r="I52" s="106" t="s">
        <v>115</v>
      </c>
      <c r="J52" s="90" t="s">
        <v>449</v>
      </c>
      <c r="K52" s="48"/>
      <c r="L52" s="48"/>
    </row>
    <row r="53" spans="1:12" s="1" customFormat="1" ht="68.25" customHeight="1" x14ac:dyDescent="0.2">
      <c r="A53" s="62" t="s">
        <v>122</v>
      </c>
      <c r="B53" s="50" t="s">
        <v>264</v>
      </c>
      <c r="C53" s="50"/>
      <c r="D53" s="50"/>
      <c r="E53" s="138">
        <v>1</v>
      </c>
      <c r="F53" s="110">
        <v>0</v>
      </c>
      <c r="G53" s="110">
        <f t="shared" ref="G53:G56" si="24">F53*E53</f>
        <v>0</v>
      </c>
      <c r="H53" s="106" t="s">
        <v>114</v>
      </c>
      <c r="I53" s="106" t="s">
        <v>115</v>
      </c>
      <c r="J53" s="90" t="s">
        <v>449</v>
      </c>
      <c r="K53" s="48"/>
      <c r="L53" s="48"/>
    </row>
    <row r="54" spans="1:12" s="1" customFormat="1" ht="158.25" customHeight="1" x14ac:dyDescent="0.2">
      <c r="A54" s="62" t="s">
        <v>124</v>
      </c>
      <c r="B54" s="50" t="s">
        <v>265</v>
      </c>
      <c r="C54" s="50"/>
      <c r="D54" s="50"/>
      <c r="E54" s="138">
        <v>1</v>
      </c>
      <c r="F54" s="110">
        <v>0</v>
      </c>
      <c r="G54" s="110">
        <f t="shared" si="24"/>
        <v>0</v>
      </c>
      <c r="H54" s="106" t="s">
        <v>114</v>
      </c>
      <c r="I54" s="106" t="s">
        <v>115</v>
      </c>
      <c r="J54" s="90" t="s">
        <v>449</v>
      </c>
      <c r="K54" s="48"/>
      <c r="L54" s="48"/>
    </row>
    <row r="55" spans="1:12" s="1" customFormat="1" ht="171.7" customHeight="1" x14ac:dyDescent="0.2">
      <c r="A55" s="62" t="s">
        <v>156</v>
      </c>
      <c r="B55" s="50" t="s">
        <v>499</v>
      </c>
      <c r="C55" s="50"/>
      <c r="D55" s="50"/>
      <c r="E55" s="138">
        <v>1</v>
      </c>
      <c r="F55" s="110">
        <v>0</v>
      </c>
      <c r="G55" s="110">
        <f t="shared" si="24"/>
        <v>0</v>
      </c>
      <c r="H55" s="106" t="s">
        <v>114</v>
      </c>
      <c r="I55" s="106" t="s">
        <v>115</v>
      </c>
      <c r="J55" s="90" t="s">
        <v>449</v>
      </c>
      <c r="K55" s="48"/>
      <c r="L55" s="48"/>
    </row>
    <row r="56" spans="1:12" s="1" customFormat="1" ht="36.65" customHeight="1" x14ac:dyDescent="0.2">
      <c r="A56" s="62" t="s">
        <v>157</v>
      </c>
      <c r="B56" s="50" t="s">
        <v>266</v>
      </c>
      <c r="C56" s="50"/>
      <c r="D56" s="50"/>
      <c r="E56" s="138">
        <v>1</v>
      </c>
      <c r="F56" s="110">
        <v>0</v>
      </c>
      <c r="G56" s="110">
        <f t="shared" si="24"/>
        <v>0</v>
      </c>
      <c r="H56" s="106" t="s">
        <v>114</v>
      </c>
      <c r="I56" s="106" t="s">
        <v>115</v>
      </c>
      <c r="J56" s="90" t="s">
        <v>449</v>
      </c>
      <c r="K56" s="48"/>
      <c r="L56" s="48"/>
    </row>
    <row r="57" spans="1:12" s="1" customFormat="1" ht="19.600000000000001" customHeight="1" x14ac:dyDescent="0.2">
      <c r="A57" s="61" t="s">
        <v>36</v>
      </c>
      <c r="B57" s="59" t="s">
        <v>267</v>
      </c>
      <c r="C57" s="59"/>
      <c r="D57" s="59"/>
      <c r="E57" s="59"/>
      <c r="F57" s="59"/>
      <c r="G57" s="59"/>
      <c r="H57" s="59"/>
      <c r="I57" s="59"/>
      <c r="J57" s="59"/>
      <c r="K57" s="59"/>
      <c r="L57" s="60"/>
    </row>
    <row r="58" spans="1:12" s="1" customFormat="1" ht="72.8" customHeight="1" x14ac:dyDescent="0.2">
      <c r="A58" s="65" t="s">
        <v>52</v>
      </c>
      <c r="B58" s="50" t="s">
        <v>575</v>
      </c>
      <c r="C58" s="50"/>
      <c r="D58" s="50"/>
      <c r="E58" s="138">
        <v>1</v>
      </c>
      <c r="F58" s="110">
        <v>0</v>
      </c>
      <c r="G58" s="110">
        <f t="shared" ref="G58:G59" si="25">F58*E58</f>
        <v>0</v>
      </c>
      <c r="H58" s="106" t="s">
        <v>114</v>
      </c>
      <c r="I58" s="106" t="s">
        <v>115</v>
      </c>
      <c r="J58" s="90" t="s">
        <v>449</v>
      </c>
      <c r="K58" s="48"/>
      <c r="L58" s="48"/>
    </row>
    <row r="59" spans="1:12" s="1" customFormat="1" ht="38.200000000000003" customHeight="1" x14ac:dyDescent="0.2">
      <c r="A59" s="65" t="s">
        <v>53</v>
      </c>
      <c r="B59" s="50" t="s">
        <v>316</v>
      </c>
      <c r="C59" s="50"/>
      <c r="D59" s="50"/>
      <c r="E59" s="138">
        <v>1</v>
      </c>
      <c r="F59" s="110">
        <v>0</v>
      </c>
      <c r="G59" s="110">
        <f t="shared" si="25"/>
        <v>0</v>
      </c>
      <c r="H59" s="106" t="s">
        <v>114</v>
      </c>
      <c r="I59" s="106" t="s">
        <v>115</v>
      </c>
      <c r="J59" s="90" t="s">
        <v>449</v>
      </c>
      <c r="K59" s="48"/>
      <c r="L59" s="48"/>
    </row>
    <row r="60" spans="1:12" s="1" customFormat="1" ht="19.600000000000001" customHeight="1" x14ac:dyDescent="0.2">
      <c r="A60" s="66" t="s">
        <v>37</v>
      </c>
      <c r="B60" s="59" t="s">
        <v>268</v>
      </c>
      <c r="C60" s="59"/>
      <c r="D60" s="59"/>
      <c r="E60" s="59"/>
      <c r="F60" s="59"/>
      <c r="G60" s="59"/>
      <c r="H60" s="59"/>
      <c r="I60" s="59"/>
      <c r="J60" s="59"/>
      <c r="K60" s="59"/>
      <c r="L60" s="60"/>
    </row>
    <row r="61" spans="1:12" ht="54" customHeight="1" x14ac:dyDescent="0.2">
      <c r="A61" s="65" t="s">
        <v>47</v>
      </c>
      <c r="B61" s="50" t="s">
        <v>269</v>
      </c>
      <c r="C61" s="50"/>
      <c r="D61" s="50"/>
      <c r="E61" s="138">
        <v>1</v>
      </c>
      <c r="F61" s="110">
        <v>0</v>
      </c>
      <c r="G61" s="110">
        <f t="shared" ref="G61" si="26">F61*E61</f>
        <v>0</v>
      </c>
      <c r="H61" s="106" t="s">
        <v>114</v>
      </c>
      <c r="I61" s="106" t="s">
        <v>115</v>
      </c>
      <c r="J61" s="90" t="s">
        <v>449</v>
      </c>
      <c r="K61" s="48"/>
      <c r="L61" s="48"/>
    </row>
    <row r="62" spans="1:12" ht="51.05" customHeight="1" x14ac:dyDescent="0.2">
      <c r="A62" s="65" t="s">
        <v>48</v>
      </c>
      <c r="B62" s="50" t="s">
        <v>270</v>
      </c>
      <c r="C62" s="50"/>
      <c r="D62" s="50"/>
      <c r="E62" s="138">
        <v>1</v>
      </c>
      <c r="F62" s="110">
        <v>0</v>
      </c>
      <c r="G62" s="110">
        <f t="shared" ref="G62" si="27">F62*E62</f>
        <v>0</v>
      </c>
      <c r="H62" s="106" t="s">
        <v>114</v>
      </c>
      <c r="I62" s="106" t="s">
        <v>115</v>
      </c>
      <c r="J62" s="90" t="s">
        <v>449</v>
      </c>
      <c r="K62" s="48"/>
      <c r="L62" s="48"/>
    </row>
    <row r="63" spans="1:12" ht="76.55" customHeight="1" x14ac:dyDescent="0.2">
      <c r="A63" s="65" t="s">
        <v>49</v>
      </c>
      <c r="B63" s="50" t="s">
        <v>500</v>
      </c>
      <c r="C63" s="50"/>
      <c r="D63" s="50"/>
      <c r="E63" s="138">
        <v>1</v>
      </c>
      <c r="F63" s="110">
        <v>0</v>
      </c>
      <c r="G63" s="110">
        <f t="shared" ref="G63" si="28">F63*E63</f>
        <v>0</v>
      </c>
      <c r="H63" s="106" t="s">
        <v>114</v>
      </c>
      <c r="I63" s="106" t="s">
        <v>115</v>
      </c>
      <c r="J63" s="90" t="s">
        <v>449</v>
      </c>
      <c r="K63" s="48"/>
      <c r="L63" s="48"/>
    </row>
    <row r="64" spans="1:12" ht="46.5" customHeight="1" x14ac:dyDescent="0.2">
      <c r="A64" s="65" t="s">
        <v>50</v>
      </c>
      <c r="B64" s="50" t="s">
        <v>271</v>
      </c>
      <c r="C64" s="50"/>
      <c r="D64" s="50"/>
      <c r="E64" s="138">
        <v>1</v>
      </c>
      <c r="F64" s="110">
        <v>0</v>
      </c>
      <c r="G64" s="110">
        <f>F64*E64</f>
        <v>0</v>
      </c>
      <c r="H64" s="106" t="s">
        <v>114</v>
      </c>
      <c r="I64" s="106" t="s">
        <v>115</v>
      </c>
      <c r="J64" s="90" t="s">
        <v>449</v>
      </c>
      <c r="K64" s="48"/>
      <c r="L64" s="48"/>
    </row>
    <row r="65" spans="1:12" s="1" customFormat="1" ht="117.1" customHeight="1" x14ac:dyDescent="0.2">
      <c r="A65" s="65" t="s">
        <v>51</v>
      </c>
      <c r="B65" s="50" t="s">
        <v>576</v>
      </c>
      <c r="C65" s="50"/>
      <c r="D65" s="50"/>
      <c r="E65" s="138">
        <v>1</v>
      </c>
      <c r="F65" s="110">
        <v>0</v>
      </c>
      <c r="G65" s="110">
        <f>F65*E65</f>
        <v>0</v>
      </c>
      <c r="H65" s="106" t="s">
        <v>114</v>
      </c>
      <c r="I65" s="106" t="s">
        <v>115</v>
      </c>
      <c r="J65" s="90" t="s">
        <v>449</v>
      </c>
      <c r="K65" s="48"/>
      <c r="L65" s="48"/>
    </row>
    <row r="66" spans="1:12" ht="76.55" customHeight="1" x14ac:dyDescent="0.2">
      <c r="A66" s="65" t="s">
        <v>125</v>
      </c>
      <c r="B66" s="50" t="s">
        <v>501</v>
      </c>
      <c r="C66" s="50"/>
      <c r="D66" s="50"/>
      <c r="E66" s="138">
        <v>1</v>
      </c>
      <c r="F66" s="110">
        <v>0</v>
      </c>
      <c r="G66" s="110">
        <f t="shared" ref="G66" si="29">F66*E66</f>
        <v>0</v>
      </c>
      <c r="H66" s="106" t="s">
        <v>114</v>
      </c>
      <c r="I66" s="106" t="s">
        <v>115</v>
      </c>
      <c r="J66" s="139"/>
      <c r="K66" s="47">
        <v>100</v>
      </c>
      <c r="L66" s="47"/>
    </row>
    <row r="67" spans="1:12" s="1" customFormat="1" x14ac:dyDescent="0.2">
      <c r="A67" s="61" t="s">
        <v>38</v>
      </c>
      <c r="B67" s="59" t="s">
        <v>272</v>
      </c>
      <c r="C67" s="59"/>
      <c r="D67" s="59"/>
      <c r="E67" s="59"/>
      <c r="F67" s="59"/>
      <c r="G67" s="59"/>
      <c r="H67" s="59"/>
      <c r="I67" s="59"/>
      <c r="J67" s="59"/>
      <c r="K67" s="59"/>
      <c r="L67" s="60"/>
    </row>
    <row r="68" spans="1:12" s="70" customFormat="1" ht="102.05" customHeight="1" x14ac:dyDescent="0.2">
      <c r="A68" s="69" t="s">
        <v>56</v>
      </c>
      <c r="B68" s="68" t="s">
        <v>273</v>
      </c>
      <c r="C68" s="68"/>
      <c r="D68" s="68"/>
      <c r="E68" s="138">
        <v>1</v>
      </c>
      <c r="F68" s="110">
        <v>0</v>
      </c>
      <c r="G68" s="110">
        <f t="shared" ref="G68:G70" si="30">F68*E68</f>
        <v>0</v>
      </c>
      <c r="H68" s="106" t="s">
        <v>114</v>
      </c>
      <c r="I68" s="106" t="s">
        <v>115</v>
      </c>
      <c r="J68" s="90" t="s">
        <v>449</v>
      </c>
      <c r="K68" s="48"/>
      <c r="L68" s="48"/>
    </row>
    <row r="69" spans="1:12" s="70" customFormat="1" ht="40.549999999999997" customHeight="1" x14ac:dyDescent="0.2">
      <c r="A69" s="69" t="s">
        <v>57</v>
      </c>
      <c r="B69" s="68" t="s">
        <v>274</v>
      </c>
      <c r="C69" s="68"/>
      <c r="D69" s="68"/>
      <c r="E69" s="138">
        <v>1</v>
      </c>
      <c r="F69" s="110">
        <v>0</v>
      </c>
      <c r="G69" s="110">
        <f t="shared" si="30"/>
        <v>0</v>
      </c>
      <c r="H69" s="106" t="s">
        <v>114</v>
      </c>
      <c r="I69" s="106" t="s">
        <v>115</v>
      </c>
      <c r="J69" s="90" t="s">
        <v>449</v>
      </c>
      <c r="K69" s="48"/>
      <c r="L69" s="48"/>
    </row>
    <row r="70" spans="1:12" s="70" customFormat="1" ht="115.55" customHeight="1" x14ac:dyDescent="0.2">
      <c r="A70" s="69" t="s">
        <v>58</v>
      </c>
      <c r="B70" s="68" t="s">
        <v>422</v>
      </c>
      <c r="C70" s="68"/>
      <c r="D70" s="68"/>
      <c r="E70" s="138">
        <v>1</v>
      </c>
      <c r="F70" s="110">
        <v>0</v>
      </c>
      <c r="G70" s="110">
        <f t="shared" si="30"/>
        <v>0</v>
      </c>
      <c r="H70" s="106" t="s">
        <v>114</v>
      </c>
      <c r="I70" s="106" t="s">
        <v>115</v>
      </c>
      <c r="J70" s="90" t="s">
        <v>449</v>
      </c>
      <c r="K70" s="48"/>
      <c r="L70" s="48"/>
    </row>
    <row r="71" spans="1:12" s="70" customFormat="1" ht="50.25" customHeight="1" x14ac:dyDescent="0.2">
      <c r="A71" s="69" t="s">
        <v>59</v>
      </c>
      <c r="B71" s="68" t="s">
        <v>275</v>
      </c>
      <c r="C71" s="68"/>
      <c r="D71" s="68"/>
      <c r="E71" s="138">
        <v>1</v>
      </c>
      <c r="F71" s="110">
        <v>0</v>
      </c>
      <c r="G71" s="110">
        <f t="shared" ref="G71:G73" si="31">F71*E71</f>
        <v>0</v>
      </c>
      <c r="H71" s="106" t="s">
        <v>114</v>
      </c>
      <c r="I71" s="106" t="s">
        <v>115</v>
      </c>
      <c r="J71" s="90" t="s">
        <v>449</v>
      </c>
      <c r="K71" s="48"/>
      <c r="L71" s="48"/>
    </row>
    <row r="72" spans="1:12" s="70" customFormat="1" ht="50.25" customHeight="1" x14ac:dyDescent="0.2">
      <c r="A72" s="69" t="s">
        <v>60</v>
      </c>
      <c r="B72" s="68" t="s">
        <v>276</v>
      </c>
      <c r="C72" s="68"/>
      <c r="D72" s="68"/>
      <c r="E72" s="138">
        <v>1</v>
      </c>
      <c r="F72" s="110">
        <v>0</v>
      </c>
      <c r="G72" s="110">
        <f t="shared" si="31"/>
        <v>0</v>
      </c>
      <c r="H72" s="106" t="s">
        <v>114</v>
      </c>
      <c r="I72" s="106" t="s">
        <v>115</v>
      </c>
      <c r="J72" s="90" t="s">
        <v>449</v>
      </c>
      <c r="K72" s="48"/>
      <c r="L72" s="48"/>
    </row>
    <row r="73" spans="1:12" s="70" customFormat="1" ht="177.05" customHeight="1" x14ac:dyDescent="0.2">
      <c r="A73" s="69" t="s">
        <v>61</v>
      </c>
      <c r="B73" s="68" t="s">
        <v>277</v>
      </c>
      <c r="C73" s="68"/>
      <c r="D73" s="68"/>
      <c r="E73" s="138">
        <v>1</v>
      </c>
      <c r="F73" s="110">
        <v>0</v>
      </c>
      <c r="G73" s="110">
        <f t="shared" si="31"/>
        <v>0</v>
      </c>
      <c r="H73" s="106" t="s">
        <v>114</v>
      </c>
      <c r="I73" s="106" t="s">
        <v>115</v>
      </c>
      <c r="J73" s="90" t="s">
        <v>449</v>
      </c>
      <c r="K73" s="48"/>
      <c r="L73" s="48"/>
    </row>
    <row r="74" spans="1:12" s="70" customFormat="1" ht="117.7" customHeight="1" x14ac:dyDescent="0.2">
      <c r="A74" s="69" t="s">
        <v>126</v>
      </c>
      <c r="B74" s="68" t="s">
        <v>278</v>
      </c>
      <c r="C74" s="68"/>
      <c r="D74" s="68"/>
      <c r="E74" s="138">
        <v>1</v>
      </c>
      <c r="F74" s="110">
        <v>0</v>
      </c>
      <c r="G74" s="110">
        <f t="shared" ref="G74:G77" si="32">F74*E74</f>
        <v>0</v>
      </c>
      <c r="H74" s="106" t="s">
        <v>114</v>
      </c>
      <c r="I74" s="106" t="s">
        <v>115</v>
      </c>
      <c r="J74" s="90" t="s">
        <v>449</v>
      </c>
      <c r="K74" s="48"/>
      <c r="L74" s="48"/>
    </row>
    <row r="75" spans="1:12" s="70" customFormat="1" ht="41.95" customHeight="1" x14ac:dyDescent="0.2">
      <c r="A75" s="69" t="s">
        <v>127</v>
      </c>
      <c r="B75" s="68" t="s">
        <v>279</v>
      </c>
      <c r="C75" s="68"/>
      <c r="D75" s="68"/>
      <c r="E75" s="138">
        <v>1</v>
      </c>
      <c r="F75" s="110">
        <v>0</v>
      </c>
      <c r="G75" s="110">
        <f t="shared" si="32"/>
        <v>0</v>
      </c>
      <c r="H75" s="106" t="s">
        <v>114</v>
      </c>
      <c r="I75" s="106" t="s">
        <v>115</v>
      </c>
      <c r="J75" s="90" t="s">
        <v>449</v>
      </c>
      <c r="K75" s="48"/>
      <c r="L75" s="48"/>
    </row>
    <row r="76" spans="1:12" s="70" customFormat="1" ht="36" customHeight="1" x14ac:dyDescent="0.2">
      <c r="A76" s="69" t="s">
        <v>128</v>
      </c>
      <c r="B76" s="68" t="s">
        <v>190</v>
      </c>
      <c r="C76" s="68"/>
      <c r="D76" s="68"/>
      <c r="E76" s="138">
        <v>1</v>
      </c>
      <c r="F76" s="110">
        <v>0</v>
      </c>
      <c r="G76" s="110">
        <f t="shared" si="32"/>
        <v>0</v>
      </c>
      <c r="H76" s="106" t="s">
        <v>114</v>
      </c>
      <c r="I76" s="106" t="s">
        <v>115</v>
      </c>
      <c r="J76" s="90" t="s">
        <v>449</v>
      </c>
      <c r="K76" s="48"/>
      <c r="L76" s="48"/>
    </row>
    <row r="77" spans="1:12" s="70" customFormat="1" ht="159.85" customHeight="1" x14ac:dyDescent="0.2">
      <c r="A77" s="69" t="s">
        <v>129</v>
      </c>
      <c r="B77" s="68" t="s">
        <v>502</v>
      </c>
      <c r="C77" s="68"/>
      <c r="D77" s="68"/>
      <c r="E77" s="138">
        <v>1</v>
      </c>
      <c r="F77" s="110">
        <v>0</v>
      </c>
      <c r="G77" s="110">
        <f t="shared" si="32"/>
        <v>0</v>
      </c>
      <c r="H77" s="106" t="s">
        <v>114</v>
      </c>
      <c r="I77" s="106" t="s">
        <v>115</v>
      </c>
      <c r="J77" s="90" t="s">
        <v>449</v>
      </c>
      <c r="K77" s="48"/>
      <c r="L77" s="48"/>
    </row>
    <row r="78" spans="1:12" s="70" customFormat="1" ht="120.05" customHeight="1" x14ac:dyDescent="0.2">
      <c r="A78" s="69" t="s">
        <v>237</v>
      </c>
      <c r="B78" s="68" t="s">
        <v>280</v>
      </c>
      <c r="C78" s="68"/>
      <c r="D78" s="68"/>
      <c r="E78" s="138">
        <v>1</v>
      </c>
      <c r="F78" s="110">
        <v>0</v>
      </c>
      <c r="G78" s="110">
        <f t="shared" ref="G78:G79" si="33">F78*E78</f>
        <v>0</v>
      </c>
      <c r="H78" s="106" t="s">
        <v>114</v>
      </c>
      <c r="I78" s="106" t="s">
        <v>115</v>
      </c>
      <c r="J78" s="90" t="s">
        <v>449</v>
      </c>
      <c r="K78" s="48"/>
      <c r="L78" s="48"/>
    </row>
    <row r="79" spans="1:12" s="70" customFormat="1" ht="228.05" customHeight="1" x14ac:dyDescent="0.2">
      <c r="A79" s="69" t="s">
        <v>238</v>
      </c>
      <c r="B79" s="68" t="s">
        <v>503</v>
      </c>
      <c r="C79" s="68"/>
      <c r="D79" s="68"/>
      <c r="E79" s="138">
        <v>1</v>
      </c>
      <c r="F79" s="110">
        <v>0</v>
      </c>
      <c r="G79" s="110">
        <f t="shared" si="33"/>
        <v>0</v>
      </c>
      <c r="H79" s="106" t="s">
        <v>114</v>
      </c>
      <c r="I79" s="106" t="s">
        <v>115</v>
      </c>
      <c r="J79" s="90" t="s">
        <v>449</v>
      </c>
      <c r="K79" s="48"/>
      <c r="L79" s="48"/>
    </row>
    <row r="80" spans="1:12" s="70" customFormat="1" ht="68.25" customHeight="1" x14ac:dyDescent="0.2">
      <c r="A80" s="86" t="s">
        <v>239</v>
      </c>
      <c r="B80" s="85" t="s">
        <v>281</v>
      </c>
      <c r="C80" s="68"/>
      <c r="D80" s="68"/>
      <c r="E80" s="90" t="s">
        <v>30</v>
      </c>
      <c r="F80" s="127"/>
      <c r="G80" s="126"/>
      <c r="H80" s="106" t="s">
        <v>114</v>
      </c>
      <c r="I80" s="106" t="s">
        <v>115</v>
      </c>
      <c r="J80" s="90" t="s">
        <v>449</v>
      </c>
      <c r="K80" s="48"/>
      <c r="L80" s="48"/>
    </row>
    <row r="81" spans="1:13" s="70" customFormat="1" ht="178.45" customHeight="1" x14ac:dyDescent="0.2">
      <c r="A81" s="130" t="s">
        <v>240</v>
      </c>
      <c r="B81" s="85" t="s">
        <v>504</v>
      </c>
      <c r="C81" s="101" t="s">
        <v>374</v>
      </c>
      <c r="D81" s="22" t="s">
        <v>375</v>
      </c>
      <c r="E81" s="90" t="s">
        <v>30</v>
      </c>
      <c r="F81" s="127"/>
      <c r="G81" s="126"/>
      <c r="H81" s="106" t="s">
        <v>114</v>
      </c>
      <c r="I81" s="106" t="s">
        <v>115</v>
      </c>
      <c r="J81" s="113"/>
      <c r="K81" s="47">
        <v>50</v>
      </c>
      <c r="L81" s="47"/>
    </row>
    <row r="82" spans="1:13" s="70" customFormat="1" ht="51.05" customHeight="1" x14ac:dyDescent="0.2">
      <c r="A82" s="130" t="s">
        <v>282</v>
      </c>
      <c r="B82" s="22" t="s">
        <v>331</v>
      </c>
      <c r="C82" s="101" t="s">
        <v>374</v>
      </c>
      <c r="D82" s="22" t="s">
        <v>376</v>
      </c>
      <c r="E82" s="90" t="s">
        <v>30</v>
      </c>
      <c r="F82" s="127"/>
      <c r="G82" s="126"/>
      <c r="H82" s="106" t="s">
        <v>114</v>
      </c>
      <c r="I82" s="106" t="s">
        <v>115</v>
      </c>
      <c r="J82" s="113"/>
      <c r="K82" s="47">
        <v>50</v>
      </c>
      <c r="L82" s="47"/>
    </row>
    <row r="83" spans="1:13" s="70" customFormat="1" ht="135.1" customHeight="1" x14ac:dyDescent="0.2">
      <c r="A83" s="130" t="s">
        <v>283</v>
      </c>
      <c r="B83" s="85" t="s">
        <v>505</v>
      </c>
      <c r="C83" s="68"/>
      <c r="D83" s="68"/>
      <c r="E83" s="138">
        <v>1</v>
      </c>
      <c r="F83" s="110">
        <v>0</v>
      </c>
      <c r="G83" s="110">
        <f t="shared" ref="G83" si="34">F83*E83</f>
        <v>0</v>
      </c>
      <c r="H83" s="106" t="s">
        <v>114</v>
      </c>
      <c r="I83" s="106" t="s">
        <v>115</v>
      </c>
      <c r="J83" s="139"/>
      <c r="K83" s="47">
        <v>50</v>
      </c>
      <c r="L83" s="47"/>
    </row>
    <row r="84" spans="1:13" s="1" customFormat="1" x14ac:dyDescent="0.2">
      <c r="A84" s="61" t="s">
        <v>39</v>
      </c>
      <c r="B84" s="59" t="s">
        <v>284</v>
      </c>
      <c r="C84" s="59"/>
      <c r="D84" s="59"/>
      <c r="E84" s="59"/>
      <c r="F84" s="59"/>
      <c r="G84" s="59"/>
      <c r="H84" s="59"/>
      <c r="I84" s="59"/>
      <c r="J84" s="59"/>
      <c r="K84" s="59"/>
      <c r="L84" s="60"/>
    </row>
    <row r="85" spans="1:13" s="1" customFormat="1" ht="112.55" customHeight="1" x14ac:dyDescent="0.2">
      <c r="A85" s="62" t="s">
        <v>62</v>
      </c>
      <c r="B85" s="50" t="s">
        <v>285</v>
      </c>
      <c r="C85" s="50"/>
      <c r="D85" s="50"/>
      <c r="E85" s="138">
        <v>1</v>
      </c>
      <c r="F85" s="110">
        <v>0</v>
      </c>
      <c r="G85" s="110">
        <f>F85*E85</f>
        <v>0</v>
      </c>
      <c r="H85" s="106" t="s">
        <v>114</v>
      </c>
      <c r="I85" s="106" t="s">
        <v>115</v>
      </c>
      <c r="J85" s="90" t="s">
        <v>449</v>
      </c>
      <c r="K85" s="48"/>
      <c r="L85" s="48"/>
    </row>
    <row r="86" spans="1:13" s="70" customFormat="1" ht="90.2" x14ac:dyDescent="0.2">
      <c r="A86" s="69" t="s">
        <v>63</v>
      </c>
      <c r="B86" s="68" t="s">
        <v>317</v>
      </c>
      <c r="C86" s="68"/>
      <c r="D86" s="68"/>
      <c r="E86" s="138">
        <v>1</v>
      </c>
      <c r="F86" s="110">
        <v>0</v>
      </c>
      <c r="G86" s="110">
        <f>F86*E86</f>
        <v>0</v>
      </c>
      <c r="H86" s="106" t="s">
        <v>114</v>
      </c>
      <c r="I86" s="106" t="s">
        <v>115</v>
      </c>
      <c r="J86" s="90" t="s">
        <v>449</v>
      </c>
      <c r="K86" s="48"/>
      <c r="L86" s="48"/>
    </row>
    <row r="87" spans="1:13" s="1" customFormat="1" ht="66.05" customHeight="1" x14ac:dyDescent="0.2">
      <c r="A87" s="62" t="s">
        <v>65</v>
      </c>
      <c r="B87" s="68" t="s">
        <v>286</v>
      </c>
      <c r="C87" s="68"/>
      <c r="D87" s="68"/>
      <c r="E87" s="138">
        <v>1</v>
      </c>
      <c r="F87" s="110">
        <v>0</v>
      </c>
      <c r="G87" s="110">
        <f t="shared" ref="G87:G89" si="35">F87*E87</f>
        <v>0</v>
      </c>
      <c r="H87" s="106" t="s">
        <v>114</v>
      </c>
      <c r="I87" s="106" t="s">
        <v>115</v>
      </c>
      <c r="J87" s="90" t="s">
        <v>449</v>
      </c>
      <c r="K87" s="48"/>
      <c r="L87" s="48"/>
    </row>
    <row r="88" spans="1:13" s="1" customFormat="1" ht="69.05" customHeight="1" x14ac:dyDescent="0.2">
      <c r="A88" s="62" t="s">
        <v>66</v>
      </c>
      <c r="B88" s="68" t="s">
        <v>287</v>
      </c>
      <c r="C88" s="68"/>
      <c r="D88" s="68"/>
      <c r="E88" s="138">
        <v>1</v>
      </c>
      <c r="F88" s="110">
        <v>0</v>
      </c>
      <c r="G88" s="110">
        <f t="shared" si="35"/>
        <v>0</v>
      </c>
      <c r="H88" s="106" t="s">
        <v>114</v>
      </c>
      <c r="I88" s="106" t="s">
        <v>115</v>
      </c>
      <c r="J88" s="90" t="s">
        <v>449</v>
      </c>
      <c r="K88" s="48"/>
      <c r="L88" s="48"/>
    </row>
    <row r="89" spans="1:13" s="1" customFormat="1" ht="57" customHeight="1" x14ac:dyDescent="0.2">
      <c r="A89" s="62" t="s">
        <v>67</v>
      </c>
      <c r="B89" s="68" t="s">
        <v>408</v>
      </c>
      <c r="C89" s="68"/>
      <c r="D89" s="68"/>
      <c r="E89" s="138">
        <v>1</v>
      </c>
      <c r="F89" s="110">
        <v>0</v>
      </c>
      <c r="G89" s="110">
        <f t="shared" si="35"/>
        <v>0</v>
      </c>
      <c r="H89" s="106" t="s">
        <v>114</v>
      </c>
      <c r="I89" s="106" t="s">
        <v>115</v>
      </c>
      <c r="J89" s="90" t="s">
        <v>449</v>
      </c>
      <c r="K89" s="48"/>
      <c r="L89" s="48"/>
    </row>
    <row r="90" spans="1:13" s="1" customFormat="1" x14ac:dyDescent="0.2">
      <c r="A90" s="61" t="s">
        <v>150</v>
      </c>
      <c r="B90" s="59" t="s">
        <v>153</v>
      </c>
      <c r="C90" s="59"/>
      <c r="D90" s="59"/>
      <c r="E90" s="59"/>
      <c r="F90" s="59"/>
      <c r="G90" s="59"/>
      <c r="H90" s="59"/>
      <c r="I90" s="59"/>
      <c r="J90" s="59"/>
      <c r="K90" s="59"/>
      <c r="L90" s="60"/>
    </row>
    <row r="91" spans="1:13" s="1" customFormat="1" ht="71.25" customHeight="1" x14ac:dyDescent="0.2">
      <c r="A91" s="65" t="s">
        <v>72</v>
      </c>
      <c r="B91" s="68" t="s">
        <v>512</v>
      </c>
      <c r="C91" s="68" t="s">
        <v>409</v>
      </c>
      <c r="D91" s="68"/>
      <c r="E91" s="155"/>
      <c r="F91" s="156"/>
      <c r="G91" s="156"/>
      <c r="H91" s="157"/>
      <c r="I91" s="157"/>
      <c r="J91" s="49" t="s">
        <v>141</v>
      </c>
      <c r="K91" s="47">
        <f>SUM(K5:K89)</f>
        <v>750</v>
      </c>
      <c r="L91" s="47">
        <f>SUM(L5:L89)</f>
        <v>0</v>
      </c>
    </row>
    <row r="92" spans="1:13" ht="15.65" thickBot="1" x14ac:dyDescent="0.25">
      <c r="K92" s="154"/>
      <c r="L92" s="154"/>
      <c r="M92" s="7"/>
    </row>
    <row r="93" spans="1:13" s="1" customFormat="1" ht="39.950000000000003" customHeight="1" thickBot="1" x14ac:dyDescent="0.25">
      <c r="A93" s="2"/>
      <c r="B93" s="52" t="s">
        <v>509</v>
      </c>
      <c r="C93" s="52"/>
      <c r="D93" s="52"/>
      <c r="E93" s="3"/>
      <c r="F93" s="53"/>
      <c r="G93" s="5">
        <f>SUM(G5:G89)</f>
        <v>0</v>
      </c>
      <c r="H93"/>
      <c r="I93"/>
    </row>
    <row r="94" spans="1:13" s="1" customFormat="1" ht="12.05" customHeight="1" thickBot="1" x14ac:dyDescent="0.25">
      <c r="A94" s="4"/>
      <c r="B94" s="55"/>
      <c r="C94" s="55"/>
      <c r="D94" s="55"/>
      <c r="E94" s="55"/>
      <c r="F94" s="56"/>
      <c r="G94" s="56"/>
      <c r="H94"/>
      <c r="I94"/>
      <c r="J94" s="54"/>
      <c r="K94" s="36"/>
      <c r="L94" s="36"/>
    </row>
    <row r="95" spans="1:13" s="7" customFormat="1" ht="39.799999999999997" customHeight="1" thickBot="1" x14ac:dyDescent="0.25">
      <c r="A95" s="27"/>
      <c r="B95" s="43" t="s">
        <v>509</v>
      </c>
      <c r="C95" s="43" t="s">
        <v>479</v>
      </c>
      <c r="D95" s="117">
        <v>2</v>
      </c>
      <c r="E95" s="153" t="s">
        <v>480</v>
      </c>
      <c r="F95" s="29"/>
      <c r="G95" s="10">
        <f>G93*D95</f>
        <v>0</v>
      </c>
      <c r="K95" s="36"/>
      <c r="L95" s="36"/>
    </row>
    <row r="96" spans="1:13" s="7" customFormat="1" ht="13.15" thickBot="1" x14ac:dyDescent="0.25">
      <c r="A96" s="25"/>
      <c r="K96" s="36"/>
      <c r="L96" s="36"/>
    </row>
    <row r="97" spans="1:12" s="6" customFormat="1" ht="39.950000000000003" customHeight="1" thickBot="1" x14ac:dyDescent="0.25">
      <c r="A97" s="27"/>
      <c r="B97" s="43" t="s">
        <v>26</v>
      </c>
      <c r="C97" s="43"/>
      <c r="D97" s="43"/>
      <c r="E97" s="12">
        <v>0.19</v>
      </c>
      <c r="F97" s="29"/>
      <c r="G97" s="10">
        <f>G95*E97</f>
        <v>0</v>
      </c>
      <c r="H97" s="11"/>
      <c r="I97" s="11"/>
      <c r="J97" s="30"/>
      <c r="K97" s="36"/>
      <c r="L97" s="36"/>
    </row>
    <row r="98" spans="1:12" s="6" customFormat="1" ht="12.05" customHeight="1" thickBot="1" x14ac:dyDescent="0.25">
      <c r="A98" s="31"/>
      <c r="B98" s="32"/>
      <c r="C98" s="32"/>
      <c r="D98" s="32"/>
      <c r="E98" s="32"/>
      <c r="F98" s="33"/>
      <c r="G98" s="33"/>
      <c r="H98" s="33"/>
      <c r="I98" s="33"/>
      <c r="J98" s="30"/>
      <c r="K98" s="36"/>
      <c r="L98" s="36"/>
    </row>
    <row r="99" spans="1:12" s="6" customFormat="1" ht="39.950000000000003" customHeight="1" thickBot="1" x14ac:dyDescent="0.25">
      <c r="A99" s="27"/>
      <c r="B99" s="43" t="s">
        <v>510</v>
      </c>
      <c r="C99" s="43"/>
      <c r="D99" s="43"/>
      <c r="E99" s="28"/>
      <c r="F99" s="29"/>
      <c r="G99" s="10">
        <f>G97+G95</f>
        <v>0</v>
      </c>
      <c r="H99" s="11"/>
      <c r="I99" s="11"/>
      <c r="J99" s="30"/>
      <c r="K99" s="36"/>
      <c r="L99" s="36"/>
    </row>
  </sheetData>
  <mergeCells count="4">
    <mergeCell ref="C2:D2"/>
    <mergeCell ref="H2:I2"/>
    <mergeCell ref="B1:L1"/>
    <mergeCell ref="A3:J3"/>
  </mergeCells>
  <phoneticPr fontId="8" type="noConversion"/>
  <pageMargins left="0.39370078740157483" right="0.39370078740157483" top="0.59055118110236227" bottom="0.55118110236220474" header="0.15748031496062992" footer="0.11811023622047245"/>
  <pageSetup paperSize="9" scale="59" fitToHeight="0" orientation="landscape" r:id="rId1"/>
  <headerFooter alignWithMargins="0">
    <oddHeader>&amp;C&amp;14Leistungsbeschreibung – 2 Stück WLF Landkreis Rosenheim</oddHeader>
    <oddFooter>&amp;LLeistungsverzeichnis &amp;A&amp;CLandkreis Rosenheim
Landratsamt Rosenheim SG 51&amp;R &amp;F;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7"/>
  <sheetViews>
    <sheetView zoomScale="75" zoomScaleNormal="75" zoomScaleSheetLayoutView="100" workbookViewId="0">
      <selection activeCell="A62" sqref="A62"/>
    </sheetView>
  </sheetViews>
  <sheetFormatPr baseColWidth="10" defaultRowHeight="15.05" x14ac:dyDescent="0.2"/>
  <cols>
    <col min="1" max="1" width="9" customWidth="1"/>
    <col min="2" max="2" width="62.5546875" style="64" customWidth="1"/>
    <col min="3" max="3" width="23.5546875" style="64" customWidth="1"/>
    <col min="4" max="4" width="7.88671875" customWidth="1"/>
    <col min="5" max="6" width="16.6640625" customWidth="1"/>
    <col min="7" max="8" width="10.5546875" customWidth="1"/>
    <col min="9" max="9" width="23.6640625" customWidth="1"/>
    <col min="10" max="10" width="8.6640625" style="72" customWidth="1"/>
    <col min="11" max="11" width="8.6640625" style="36" customWidth="1"/>
    <col min="259" max="259" width="9.5546875" customWidth="1"/>
    <col min="260" max="260" width="47" customWidth="1"/>
    <col min="261" max="261" width="7.88671875" customWidth="1"/>
    <col min="262" max="263" width="16.6640625" customWidth="1"/>
    <col min="264" max="264" width="18.5546875" customWidth="1"/>
    <col min="265" max="265" width="29.44140625" customWidth="1"/>
    <col min="515" max="515" width="9.5546875" customWidth="1"/>
    <col min="516" max="516" width="47" customWidth="1"/>
    <col min="517" max="517" width="7.88671875" customWidth="1"/>
    <col min="518" max="519" width="16.6640625" customWidth="1"/>
    <col min="520" max="520" width="18.5546875" customWidth="1"/>
    <col min="521" max="521" width="29.44140625" customWidth="1"/>
    <col min="771" max="771" width="9.5546875" customWidth="1"/>
    <col min="772" max="772" width="47" customWidth="1"/>
    <col min="773" max="773" width="7.88671875" customWidth="1"/>
    <col min="774" max="775" width="16.6640625" customWidth="1"/>
    <col min="776" max="776" width="18.5546875" customWidth="1"/>
    <col min="777" max="777" width="29.44140625" customWidth="1"/>
    <col min="1027" max="1027" width="9.5546875" customWidth="1"/>
    <col min="1028" max="1028" width="47" customWidth="1"/>
    <col min="1029" max="1029" width="7.88671875" customWidth="1"/>
    <col min="1030" max="1031" width="16.6640625" customWidth="1"/>
    <col min="1032" max="1032" width="18.5546875" customWidth="1"/>
    <col min="1033" max="1033" width="29.44140625" customWidth="1"/>
    <col min="1283" max="1283" width="9.5546875" customWidth="1"/>
    <col min="1284" max="1284" width="47" customWidth="1"/>
    <col min="1285" max="1285" width="7.88671875" customWidth="1"/>
    <col min="1286" max="1287" width="16.6640625" customWidth="1"/>
    <col min="1288" max="1288" width="18.5546875" customWidth="1"/>
    <col min="1289" max="1289" width="29.44140625" customWidth="1"/>
    <col min="1539" max="1539" width="9.5546875" customWidth="1"/>
    <col min="1540" max="1540" width="47" customWidth="1"/>
    <col min="1541" max="1541" width="7.88671875" customWidth="1"/>
    <col min="1542" max="1543" width="16.6640625" customWidth="1"/>
    <col min="1544" max="1544" width="18.5546875" customWidth="1"/>
    <col min="1545" max="1545" width="29.44140625" customWidth="1"/>
    <col min="1795" max="1795" width="9.5546875" customWidth="1"/>
    <col min="1796" max="1796" width="47" customWidth="1"/>
    <col min="1797" max="1797" width="7.88671875" customWidth="1"/>
    <col min="1798" max="1799" width="16.6640625" customWidth="1"/>
    <col min="1800" max="1800" width="18.5546875" customWidth="1"/>
    <col min="1801" max="1801" width="29.44140625" customWidth="1"/>
    <col min="2051" max="2051" width="9.5546875" customWidth="1"/>
    <col min="2052" max="2052" width="47" customWidth="1"/>
    <col min="2053" max="2053" width="7.88671875" customWidth="1"/>
    <col min="2054" max="2055" width="16.6640625" customWidth="1"/>
    <col min="2056" max="2056" width="18.5546875" customWidth="1"/>
    <col min="2057" max="2057" width="29.44140625" customWidth="1"/>
    <col min="2307" max="2307" width="9.5546875" customWidth="1"/>
    <col min="2308" max="2308" width="47" customWidth="1"/>
    <col min="2309" max="2309" width="7.88671875" customWidth="1"/>
    <col min="2310" max="2311" width="16.6640625" customWidth="1"/>
    <col min="2312" max="2312" width="18.5546875" customWidth="1"/>
    <col min="2313" max="2313" width="29.44140625" customWidth="1"/>
    <col min="2563" max="2563" width="9.5546875" customWidth="1"/>
    <col min="2564" max="2564" width="47" customWidth="1"/>
    <col min="2565" max="2565" width="7.88671875" customWidth="1"/>
    <col min="2566" max="2567" width="16.6640625" customWidth="1"/>
    <col min="2568" max="2568" width="18.5546875" customWidth="1"/>
    <col min="2569" max="2569" width="29.44140625" customWidth="1"/>
    <col min="2819" max="2819" width="9.5546875" customWidth="1"/>
    <col min="2820" max="2820" width="47" customWidth="1"/>
    <col min="2821" max="2821" width="7.88671875" customWidth="1"/>
    <col min="2822" max="2823" width="16.6640625" customWidth="1"/>
    <col min="2824" max="2824" width="18.5546875" customWidth="1"/>
    <col min="2825" max="2825" width="29.44140625" customWidth="1"/>
    <col min="3075" max="3075" width="9.5546875" customWidth="1"/>
    <col min="3076" max="3076" width="47" customWidth="1"/>
    <col min="3077" max="3077" width="7.88671875" customWidth="1"/>
    <col min="3078" max="3079" width="16.6640625" customWidth="1"/>
    <col min="3080" max="3080" width="18.5546875" customWidth="1"/>
    <col min="3081" max="3081" width="29.44140625" customWidth="1"/>
    <col min="3331" max="3331" width="9.5546875" customWidth="1"/>
    <col min="3332" max="3332" width="47" customWidth="1"/>
    <col min="3333" max="3333" width="7.88671875" customWidth="1"/>
    <col min="3334" max="3335" width="16.6640625" customWidth="1"/>
    <col min="3336" max="3336" width="18.5546875" customWidth="1"/>
    <col min="3337" max="3337" width="29.44140625" customWidth="1"/>
    <col min="3587" max="3587" width="9.5546875" customWidth="1"/>
    <col min="3588" max="3588" width="47" customWidth="1"/>
    <col min="3589" max="3589" width="7.88671875" customWidth="1"/>
    <col min="3590" max="3591" width="16.6640625" customWidth="1"/>
    <col min="3592" max="3592" width="18.5546875" customWidth="1"/>
    <col min="3593" max="3593" width="29.44140625" customWidth="1"/>
    <col min="3843" max="3843" width="9.5546875" customWidth="1"/>
    <col min="3844" max="3844" width="47" customWidth="1"/>
    <col min="3845" max="3845" width="7.88671875" customWidth="1"/>
    <col min="3846" max="3847" width="16.6640625" customWidth="1"/>
    <col min="3848" max="3848" width="18.5546875" customWidth="1"/>
    <col min="3849" max="3849" width="29.44140625" customWidth="1"/>
    <col min="4099" max="4099" width="9.5546875" customWidth="1"/>
    <col min="4100" max="4100" width="47" customWidth="1"/>
    <col min="4101" max="4101" width="7.88671875" customWidth="1"/>
    <col min="4102" max="4103" width="16.6640625" customWidth="1"/>
    <col min="4104" max="4104" width="18.5546875" customWidth="1"/>
    <col min="4105" max="4105" width="29.44140625" customWidth="1"/>
    <col min="4355" max="4355" width="9.5546875" customWidth="1"/>
    <col min="4356" max="4356" width="47" customWidth="1"/>
    <col min="4357" max="4357" width="7.88671875" customWidth="1"/>
    <col min="4358" max="4359" width="16.6640625" customWidth="1"/>
    <col min="4360" max="4360" width="18.5546875" customWidth="1"/>
    <col min="4361" max="4361" width="29.44140625" customWidth="1"/>
    <col min="4611" max="4611" width="9.5546875" customWidth="1"/>
    <col min="4612" max="4612" width="47" customWidth="1"/>
    <col min="4613" max="4613" width="7.88671875" customWidth="1"/>
    <col min="4614" max="4615" width="16.6640625" customWidth="1"/>
    <col min="4616" max="4616" width="18.5546875" customWidth="1"/>
    <col min="4617" max="4617" width="29.44140625" customWidth="1"/>
    <col min="4867" max="4867" width="9.5546875" customWidth="1"/>
    <col min="4868" max="4868" width="47" customWidth="1"/>
    <col min="4869" max="4869" width="7.88671875" customWidth="1"/>
    <col min="4870" max="4871" width="16.6640625" customWidth="1"/>
    <col min="4872" max="4872" width="18.5546875" customWidth="1"/>
    <col min="4873" max="4873" width="29.44140625" customWidth="1"/>
    <col min="5123" max="5123" width="9.5546875" customWidth="1"/>
    <col min="5124" max="5124" width="47" customWidth="1"/>
    <col min="5125" max="5125" width="7.88671875" customWidth="1"/>
    <col min="5126" max="5127" width="16.6640625" customWidth="1"/>
    <col min="5128" max="5128" width="18.5546875" customWidth="1"/>
    <col min="5129" max="5129" width="29.44140625" customWidth="1"/>
    <col min="5379" max="5379" width="9.5546875" customWidth="1"/>
    <col min="5380" max="5380" width="47" customWidth="1"/>
    <col min="5381" max="5381" width="7.88671875" customWidth="1"/>
    <col min="5382" max="5383" width="16.6640625" customWidth="1"/>
    <col min="5384" max="5384" width="18.5546875" customWidth="1"/>
    <col min="5385" max="5385" width="29.44140625" customWidth="1"/>
    <col min="5635" max="5635" width="9.5546875" customWidth="1"/>
    <col min="5636" max="5636" width="47" customWidth="1"/>
    <col min="5637" max="5637" width="7.88671875" customWidth="1"/>
    <col min="5638" max="5639" width="16.6640625" customWidth="1"/>
    <col min="5640" max="5640" width="18.5546875" customWidth="1"/>
    <col min="5641" max="5641" width="29.44140625" customWidth="1"/>
    <col min="5891" max="5891" width="9.5546875" customWidth="1"/>
    <col min="5892" max="5892" width="47" customWidth="1"/>
    <col min="5893" max="5893" width="7.88671875" customWidth="1"/>
    <col min="5894" max="5895" width="16.6640625" customWidth="1"/>
    <col min="5896" max="5896" width="18.5546875" customWidth="1"/>
    <col min="5897" max="5897" width="29.44140625" customWidth="1"/>
    <col min="6147" max="6147" width="9.5546875" customWidth="1"/>
    <col min="6148" max="6148" width="47" customWidth="1"/>
    <col min="6149" max="6149" width="7.88671875" customWidth="1"/>
    <col min="6150" max="6151" width="16.6640625" customWidth="1"/>
    <col min="6152" max="6152" width="18.5546875" customWidth="1"/>
    <col min="6153" max="6153" width="29.44140625" customWidth="1"/>
    <col min="6403" max="6403" width="9.5546875" customWidth="1"/>
    <col min="6404" max="6404" width="47" customWidth="1"/>
    <col min="6405" max="6405" width="7.88671875" customWidth="1"/>
    <col min="6406" max="6407" width="16.6640625" customWidth="1"/>
    <col min="6408" max="6408" width="18.5546875" customWidth="1"/>
    <col min="6409" max="6409" width="29.44140625" customWidth="1"/>
    <col min="6659" max="6659" width="9.5546875" customWidth="1"/>
    <col min="6660" max="6660" width="47" customWidth="1"/>
    <col min="6661" max="6661" width="7.88671875" customWidth="1"/>
    <col min="6662" max="6663" width="16.6640625" customWidth="1"/>
    <col min="6664" max="6664" width="18.5546875" customWidth="1"/>
    <col min="6665" max="6665" width="29.44140625" customWidth="1"/>
    <col min="6915" max="6915" width="9.5546875" customWidth="1"/>
    <col min="6916" max="6916" width="47" customWidth="1"/>
    <col min="6917" max="6917" width="7.88671875" customWidth="1"/>
    <col min="6918" max="6919" width="16.6640625" customWidth="1"/>
    <col min="6920" max="6920" width="18.5546875" customWidth="1"/>
    <col min="6921" max="6921" width="29.44140625" customWidth="1"/>
    <col min="7171" max="7171" width="9.5546875" customWidth="1"/>
    <col min="7172" max="7172" width="47" customWidth="1"/>
    <col min="7173" max="7173" width="7.88671875" customWidth="1"/>
    <col min="7174" max="7175" width="16.6640625" customWidth="1"/>
    <col min="7176" max="7176" width="18.5546875" customWidth="1"/>
    <col min="7177" max="7177" width="29.44140625" customWidth="1"/>
    <col min="7427" max="7427" width="9.5546875" customWidth="1"/>
    <col min="7428" max="7428" width="47" customWidth="1"/>
    <col min="7429" max="7429" width="7.88671875" customWidth="1"/>
    <col min="7430" max="7431" width="16.6640625" customWidth="1"/>
    <col min="7432" max="7432" width="18.5546875" customWidth="1"/>
    <col min="7433" max="7433" width="29.44140625" customWidth="1"/>
    <col min="7683" max="7683" width="9.5546875" customWidth="1"/>
    <col min="7684" max="7684" width="47" customWidth="1"/>
    <col min="7685" max="7685" width="7.88671875" customWidth="1"/>
    <col min="7686" max="7687" width="16.6640625" customWidth="1"/>
    <col min="7688" max="7688" width="18.5546875" customWidth="1"/>
    <col min="7689" max="7689" width="29.44140625" customWidth="1"/>
    <col min="7939" max="7939" width="9.5546875" customWidth="1"/>
    <col min="7940" max="7940" width="47" customWidth="1"/>
    <col min="7941" max="7941" width="7.88671875" customWidth="1"/>
    <col min="7942" max="7943" width="16.6640625" customWidth="1"/>
    <col min="7944" max="7944" width="18.5546875" customWidth="1"/>
    <col min="7945" max="7945" width="29.44140625" customWidth="1"/>
    <col min="8195" max="8195" width="9.5546875" customWidth="1"/>
    <col min="8196" max="8196" width="47" customWidth="1"/>
    <col min="8197" max="8197" width="7.88671875" customWidth="1"/>
    <col min="8198" max="8199" width="16.6640625" customWidth="1"/>
    <col min="8200" max="8200" width="18.5546875" customWidth="1"/>
    <col min="8201" max="8201" width="29.44140625" customWidth="1"/>
    <col min="8451" max="8451" width="9.5546875" customWidth="1"/>
    <col min="8452" max="8452" width="47" customWidth="1"/>
    <col min="8453" max="8453" width="7.88671875" customWidth="1"/>
    <col min="8454" max="8455" width="16.6640625" customWidth="1"/>
    <col min="8456" max="8456" width="18.5546875" customWidth="1"/>
    <col min="8457" max="8457" width="29.44140625" customWidth="1"/>
    <col min="8707" max="8707" width="9.5546875" customWidth="1"/>
    <col min="8708" max="8708" width="47" customWidth="1"/>
    <col min="8709" max="8709" width="7.88671875" customWidth="1"/>
    <col min="8710" max="8711" width="16.6640625" customWidth="1"/>
    <col min="8712" max="8712" width="18.5546875" customWidth="1"/>
    <col min="8713" max="8713" width="29.44140625" customWidth="1"/>
    <col min="8963" max="8963" width="9.5546875" customWidth="1"/>
    <col min="8964" max="8964" width="47" customWidth="1"/>
    <col min="8965" max="8965" width="7.88671875" customWidth="1"/>
    <col min="8966" max="8967" width="16.6640625" customWidth="1"/>
    <col min="8968" max="8968" width="18.5546875" customWidth="1"/>
    <col min="8969" max="8969" width="29.44140625" customWidth="1"/>
    <col min="9219" max="9219" width="9.5546875" customWidth="1"/>
    <col min="9220" max="9220" width="47" customWidth="1"/>
    <col min="9221" max="9221" width="7.88671875" customWidth="1"/>
    <col min="9222" max="9223" width="16.6640625" customWidth="1"/>
    <col min="9224" max="9224" width="18.5546875" customWidth="1"/>
    <col min="9225" max="9225" width="29.44140625" customWidth="1"/>
    <col min="9475" max="9475" width="9.5546875" customWidth="1"/>
    <col min="9476" max="9476" width="47" customWidth="1"/>
    <col min="9477" max="9477" width="7.88671875" customWidth="1"/>
    <col min="9478" max="9479" width="16.6640625" customWidth="1"/>
    <col min="9480" max="9480" width="18.5546875" customWidth="1"/>
    <col min="9481" max="9481" width="29.44140625" customWidth="1"/>
    <col min="9731" max="9731" width="9.5546875" customWidth="1"/>
    <col min="9732" max="9732" width="47" customWidth="1"/>
    <col min="9733" max="9733" width="7.88671875" customWidth="1"/>
    <col min="9734" max="9735" width="16.6640625" customWidth="1"/>
    <col min="9736" max="9736" width="18.5546875" customWidth="1"/>
    <col min="9737" max="9737" width="29.44140625" customWidth="1"/>
    <col min="9987" max="9987" width="9.5546875" customWidth="1"/>
    <col min="9988" max="9988" width="47" customWidth="1"/>
    <col min="9989" max="9989" width="7.88671875" customWidth="1"/>
    <col min="9990" max="9991" width="16.6640625" customWidth="1"/>
    <col min="9992" max="9992" width="18.5546875" customWidth="1"/>
    <col min="9993" max="9993" width="29.44140625" customWidth="1"/>
    <col min="10243" max="10243" width="9.5546875" customWidth="1"/>
    <col min="10244" max="10244" width="47" customWidth="1"/>
    <col min="10245" max="10245" width="7.88671875" customWidth="1"/>
    <col min="10246" max="10247" width="16.6640625" customWidth="1"/>
    <col min="10248" max="10248" width="18.5546875" customWidth="1"/>
    <col min="10249" max="10249" width="29.44140625" customWidth="1"/>
    <col min="10499" max="10499" width="9.5546875" customWidth="1"/>
    <col min="10500" max="10500" width="47" customWidth="1"/>
    <col min="10501" max="10501" width="7.88671875" customWidth="1"/>
    <col min="10502" max="10503" width="16.6640625" customWidth="1"/>
    <col min="10504" max="10504" width="18.5546875" customWidth="1"/>
    <col min="10505" max="10505" width="29.44140625" customWidth="1"/>
    <col min="10755" max="10755" width="9.5546875" customWidth="1"/>
    <col min="10756" max="10756" width="47" customWidth="1"/>
    <col min="10757" max="10757" width="7.88671875" customWidth="1"/>
    <col min="10758" max="10759" width="16.6640625" customWidth="1"/>
    <col min="10760" max="10760" width="18.5546875" customWidth="1"/>
    <col min="10761" max="10761" width="29.44140625" customWidth="1"/>
    <col min="11011" max="11011" width="9.5546875" customWidth="1"/>
    <col min="11012" max="11012" width="47" customWidth="1"/>
    <col min="11013" max="11013" width="7.88671875" customWidth="1"/>
    <col min="11014" max="11015" width="16.6640625" customWidth="1"/>
    <col min="11016" max="11016" width="18.5546875" customWidth="1"/>
    <col min="11017" max="11017" width="29.44140625" customWidth="1"/>
    <col min="11267" max="11267" width="9.5546875" customWidth="1"/>
    <col min="11268" max="11268" width="47" customWidth="1"/>
    <col min="11269" max="11269" width="7.88671875" customWidth="1"/>
    <col min="11270" max="11271" width="16.6640625" customWidth="1"/>
    <col min="11272" max="11272" width="18.5546875" customWidth="1"/>
    <col min="11273" max="11273" width="29.44140625" customWidth="1"/>
    <col min="11523" max="11523" width="9.5546875" customWidth="1"/>
    <col min="11524" max="11524" width="47" customWidth="1"/>
    <col min="11525" max="11525" width="7.88671875" customWidth="1"/>
    <col min="11526" max="11527" width="16.6640625" customWidth="1"/>
    <col min="11528" max="11528" width="18.5546875" customWidth="1"/>
    <col min="11529" max="11529" width="29.44140625" customWidth="1"/>
    <col min="11779" max="11779" width="9.5546875" customWidth="1"/>
    <col min="11780" max="11780" width="47" customWidth="1"/>
    <col min="11781" max="11781" width="7.88671875" customWidth="1"/>
    <col min="11782" max="11783" width="16.6640625" customWidth="1"/>
    <col min="11784" max="11784" width="18.5546875" customWidth="1"/>
    <col min="11785" max="11785" width="29.44140625" customWidth="1"/>
    <col min="12035" max="12035" width="9.5546875" customWidth="1"/>
    <col min="12036" max="12036" width="47" customWidth="1"/>
    <col min="12037" max="12037" width="7.88671875" customWidth="1"/>
    <col min="12038" max="12039" width="16.6640625" customWidth="1"/>
    <col min="12040" max="12040" width="18.5546875" customWidth="1"/>
    <col min="12041" max="12041" width="29.44140625" customWidth="1"/>
    <col min="12291" max="12291" width="9.5546875" customWidth="1"/>
    <col min="12292" max="12292" width="47" customWidth="1"/>
    <col min="12293" max="12293" width="7.88671875" customWidth="1"/>
    <col min="12294" max="12295" width="16.6640625" customWidth="1"/>
    <col min="12296" max="12296" width="18.5546875" customWidth="1"/>
    <col min="12297" max="12297" width="29.44140625" customWidth="1"/>
    <col min="12547" max="12547" width="9.5546875" customWidth="1"/>
    <col min="12548" max="12548" width="47" customWidth="1"/>
    <col min="12549" max="12549" width="7.88671875" customWidth="1"/>
    <col min="12550" max="12551" width="16.6640625" customWidth="1"/>
    <col min="12552" max="12552" width="18.5546875" customWidth="1"/>
    <col min="12553" max="12553" width="29.44140625" customWidth="1"/>
    <col min="12803" max="12803" width="9.5546875" customWidth="1"/>
    <col min="12804" max="12804" width="47" customWidth="1"/>
    <col min="12805" max="12805" width="7.88671875" customWidth="1"/>
    <col min="12806" max="12807" width="16.6640625" customWidth="1"/>
    <col min="12808" max="12808" width="18.5546875" customWidth="1"/>
    <col min="12809" max="12809" width="29.44140625" customWidth="1"/>
    <col min="13059" max="13059" width="9.5546875" customWidth="1"/>
    <col min="13060" max="13060" width="47" customWidth="1"/>
    <col min="13061" max="13061" width="7.88671875" customWidth="1"/>
    <col min="13062" max="13063" width="16.6640625" customWidth="1"/>
    <col min="13064" max="13064" width="18.5546875" customWidth="1"/>
    <col min="13065" max="13065" width="29.44140625" customWidth="1"/>
    <col min="13315" max="13315" width="9.5546875" customWidth="1"/>
    <col min="13316" max="13316" width="47" customWidth="1"/>
    <col min="13317" max="13317" width="7.88671875" customWidth="1"/>
    <col min="13318" max="13319" width="16.6640625" customWidth="1"/>
    <col min="13320" max="13320" width="18.5546875" customWidth="1"/>
    <col min="13321" max="13321" width="29.44140625" customWidth="1"/>
    <col min="13571" max="13571" width="9.5546875" customWidth="1"/>
    <col min="13572" max="13572" width="47" customWidth="1"/>
    <col min="13573" max="13573" width="7.88671875" customWidth="1"/>
    <col min="13574" max="13575" width="16.6640625" customWidth="1"/>
    <col min="13576" max="13576" width="18.5546875" customWidth="1"/>
    <col min="13577" max="13577" width="29.44140625" customWidth="1"/>
    <col min="13827" max="13827" width="9.5546875" customWidth="1"/>
    <col min="13828" max="13828" width="47" customWidth="1"/>
    <col min="13829" max="13829" width="7.88671875" customWidth="1"/>
    <col min="13830" max="13831" width="16.6640625" customWidth="1"/>
    <col min="13832" max="13832" width="18.5546875" customWidth="1"/>
    <col min="13833" max="13833" width="29.44140625" customWidth="1"/>
    <col min="14083" max="14083" width="9.5546875" customWidth="1"/>
    <col min="14084" max="14084" width="47" customWidth="1"/>
    <col min="14085" max="14085" width="7.88671875" customWidth="1"/>
    <col min="14086" max="14087" width="16.6640625" customWidth="1"/>
    <col min="14088" max="14088" width="18.5546875" customWidth="1"/>
    <col min="14089" max="14089" width="29.44140625" customWidth="1"/>
    <col min="14339" max="14339" width="9.5546875" customWidth="1"/>
    <col min="14340" max="14340" width="47" customWidth="1"/>
    <col min="14341" max="14341" width="7.88671875" customWidth="1"/>
    <col min="14342" max="14343" width="16.6640625" customWidth="1"/>
    <col min="14344" max="14344" width="18.5546875" customWidth="1"/>
    <col min="14345" max="14345" width="29.44140625" customWidth="1"/>
    <col min="14595" max="14595" width="9.5546875" customWidth="1"/>
    <col min="14596" max="14596" width="47" customWidth="1"/>
    <col min="14597" max="14597" width="7.88671875" customWidth="1"/>
    <col min="14598" max="14599" width="16.6640625" customWidth="1"/>
    <col min="14600" max="14600" width="18.5546875" customWidth="1"/>
    <col min="14601" max="14601" width="29.44140625" customWidth="1"/>
    <col min="14851" max="14851" width="9.5546875" customWidth="1"/>
    <col min="14852" max="14852" width="47" customWidth="1"/>
    <col min="14853" max="14853" width="7.88671875" customWidth="1"/>
    <col min="14854" max="14855" width="16.6640625" customWidth="1"/>
    <col min="14856" max="14856" width="18.5546875" customWidth="1"/>
    <col min="14857" max="14857" width="29.44140625" customWidth="1"/>
    <col min="15107" max="15107" width="9.5546875" customWidth="1"/>
    <col min="15108" max="15108" width="47" customWidth="1"/>
    <col min="15109" max="15109" width="7.88671875" customWidth="1"/>
    <col min="15110" max="15111" width="16.6640625" customWidth="1"/>
    <col min="15112" max="15112" width="18.5546875" customWidth="1"/>
    <col min="15113" max="15113" width="29.44140625" customWidth="1"/>
    <col min="15363" max="15363" width="9.5546875" customWidth="1"/>
    <col min="15364" max="15364" width="47" customWidth="1"/>
    <col min="15365" max="15365" width="7.88671875" customWidth="1"/>
    <col min="15366" max="15367" width="16.6640625" customWidth="1"/>
    <col min="15368" max="15368" width="18.5546875" customWidth="1"/>
    <col min="15369" max="15369" width="29.44140625" customWidth="1"/>
    <col min="15619" max="15619" width="9.5546875" customWidth="1"/>
    <col min="15620" max="15620" width="47" customWidth="1"/>
    <col min="15621" max="15621" width="7.88671875" customWidth="1"/>
    <col min="15622" max="15623" width="16.6640625" customWidth="1"/>
    <col min="15624" max="15624" width="18.5546875" customWidth="1"/>
    <col min="15625" max="15625" width="29.44140625" customWidth="1"/>
    <col min="15875" max="15875" width="9.5546875" customWidth="1"/>
    <col min="15876" max="15876" width="47" customWidth="1"/>
    <col min="15877" max="15877" width="7.88671875" customWidth="1"/>
    <col min="15878" max="15879" width="16.6640625" customWidth="1"/>
    <col min="15880" max="15880" width="18.5546875" customWidth="1"/>
    <col min="15881" max="15881" width="29.44140625" customWidth="1"/>
    <col min="16131" max="16131" width="9.5546875" customWidth="1"/>
    <col min="16132" max="16132" width="47" customWidth="1"/>
    <col min="16133" max="16133" width="7.88671875" customWidth="1"/>
    <col min="16134" max="16135" width="16.6640625" customWidth="1"/>
    <col min="16136" max="16136" width="18.5546875" customWidth="1"/>
    <col min="16137" max="16137" width="29.44140625" customWidth="1"/>
  </cols>
  <sheetData>
    <row r="1" spans="1:11" ht="30.05" customHeight="1" x14ac:dyDescent="0.2">
      <c r="A1" s="34" t="s">
        <v>166</v>
      </c>
      <c r="B1" s="172" t="s">
        <v>433</v>
      </c>
      <c r="C1" s="173"/>
      <c r="D1" s="173"/>
      <c r="E1" s="173"/>
      <c r="F1" s="173"/>
      <c r="G1" s="173"/>
      <c r="H1" s="173"/>
      <c r="I1" s="173"/>
      <c r="J1" s="173" t="s">
        <v>131</v>
      </c>
      <c r="K1" s="174" t="s">
        <v>132</v>
      </c>
    </row>
    <row r="2" spans="1:11" ht="28.8" x14ac:dyDescent="0.2">
      <c r="A2" s="13" t="s">
        <v>14</v>
      </c>
      <c r="B2" s="14" t="s">
        <v>10</v>
      </c>
      <c r="C2" s="14" t="s">
        <v>415</v>
      </c>
      <c r="D2" s="15" t="s">
        <v>11</v>
      </c>
      <c r="E2" s="15" t="s">
        <v>12</v>
      </c>
      <c r="F2" s="15" t="s">
        <v>13</v>
      </c>
      <c r="G2" s="175" t="s">
        <v>24</v>
      </c>
      <c r="H2" s="176"/>
      <c r="I2" s="15" t="s">
        <v>27</v>
      </c>
      <c r="J2" s="44" t="s">
        <v>131</v>
      </c>
      <c r="K2" s="37" t="s">
        <v>132</v>
      </c>
    </row>
    <row r="3" spans="1:11" ht="107.25" customHeight="1" x14ac:dyDescent="0.2">
      <c r="A3" s="180" t="s">
        <v>335</v>
      </c>
      <c r="B3" s="181"/>
      <c r="C3" s="181"/>
      <c r="D3" s="181"/>
      <c r="E3" s="181"/>
      <c r="F3" s="181"/>
      <c r="G3" s="181"/>
      <c r="H3" s="181"/>
      <c r="I3" s="182"/>
      <c r="J3" s="48"/>
      <c r="K3" s="48"/>
    </row>
    <row r="4" spans="1:11" s="1" customFormat="1" x14ac:dyDescent="0.2">
      <c r="A4" s="61" t="s">
        <v>30</v>
      </c>
      <c r="B4" s="59" t="s">
        <v>288</v>
      </c>
      <c r="C4" s="59"/>
      <c r="D4" s="59"/>
      <c r="E4" s="59"/>
      <c r="F4" s="59"/>
      <c r="G4" s="59"/>
      <c r="H4" s="59"/>
      <c r="I4" s="59"/>
      <c r="J4" s="59"/>
      <c r="K4" s="60"/>
    </row>
    <row r="5" spans="1:11" s="1" customFormat="1" ht="113.35" customHeight="1" x14ac:dyDescent="0.2">
      <c r="A5" s="57" t="s">
        <v>15</v>
      </c>
      <c r="B5" s="50" t="s">
        <v>514</v>
      </c>
      <c r="C5" s="185"/>
      <c r="D5" s="186"/>
      <c r="E5" s="186"/>
      <c r="F5" s="186"/>
      <c r="G5" s="186"/>
      <c r="H5" s="186"/>
      <c r="I5" s="186"/>
      <c r="J5" s="186"/>
      <c r="K5" s="187"/>
    </row>
    <row r="6" spans="1:11" s="1" customFormat="1" ht="59.95" customHeight="1" x14ac:dyDescent="0.2">
      <c r="A6" s="57" t="s">
        <v>16</v>
      </c>
      <c r="B6" s="50" t="s">
        <v>515</v>
      </c>
      <c r="C6" s="50"/>
      <c r="D6" s="138">
        <v>1</v>
      </c>
      <c r="E6" s="110">
        <v>0</v>
      </c>
      <c r="F6" s="110">
        <f t="shared" ref="F6" si="0">E6*D6</f>
        <v>0</v>
      </c>
      <c r="G6" s="106" t="s">
        <v>114</v>
      </c>
      <c r="H6" s="106" t="s">
        <v>115</v>
      </c>
      <c r="I6" s="90" t="s">
        <v>449</v>
      </c>
      <c r="J6" s="48"/>
      <c r="K6" s="48"/>
    </row>
    <row r="7" spans="1:11" s="1" customFormat="1" ht="27.1" customHeight="1" x14ac:dyDescent="0.2">
      <c r="A7" s="57" t="s">
        <v>17</v>
      </c>
      <c r="B7" s="50" t="s">
        <v>289</v>
      </c>
      <c r="C7" s="50"/>
      <c r="D7" s="138">
        <v>1</v>
      </c>
      <c r="E7" s="110">
        <v>0</v>
      </c>
      <c r="F7" s="110">
        <f t="shared" ref="F7" si="1">E7*D7</f>
        <v>0</v>
      </c>
      <c r="G7" s="106" t="s">
        <v>114</v>
      </c>
      <c r="H7" s="106" t="s">
        <v>115</v>
      </c>
      <c r="I7" s="90" t="s">
        <v>449</v>
      </c>
      <c r="J7" s="48"/>
      <c r="K7" s="48"/>
    </row>
    <row r="8" spans="1:11" s="1" customFormat="1" ht="27.1" customHeight="1" x14ac:dyDescent="0.2">
      <c r="A8" s="57" t="s">
        <v>18</v>
      </c>
      <c r="B8" s="63" t="s">
        <v>290</v>
      </c>
      <c r="C8" s="50"/>
      <c r="D8" s="138">
        <v>1</v>
      </c>
      <c r="E8" s="110">
        <v>0</v>
      </c>
      <c r="F8" s="110">
        <f t="shared" ref="F8:F10" si="2">E8*D8</f>
        <v>0</v>
      </c>
      <c r="G8" s="106" t="s">
        <v>114</v>
      </c>
      <c r="H8" s="106" t="s">
        <v>115</v>
      </c>
      <c r="I8" s="90" t="s">
        <v>449</v>
      </c>
      <c r="J8" s="48"/>
      <c r="K8" s="48"/>
    </row>
    <row r="9" spans="1:11" s="1" customFormat="1" ht="72" customHeight="1" x14ac:dyDescent="0.2">
      <c r="A9" s="57" t="s">
        <v>19</v>
      </c>
      <c r="B9" s="50" t="s">
        <v>516</v>
      </c>
      <c r="C9" s="50"/>
      <c r="D9" s="138">
        <v>1</v>
      </c>
      <c r="E9" s="110">
        <v>0</v>
      </c>
      <c r="F9" s="110">
        <f t="shared" si="2"/>
        <v>0</v>
      </c>
      <c r="G9" s="106" t="s">
        <v>114</v>
      </c>
      <c r="H9" s="106" t="s">
        <v>115</v>
      </c>
      <c r="I9" s="90" t="s">
        <v>449</v>
      </c>
      <c r="J9" s="48"/>
      <c r="K9" s="48"/>
    </row>
    <row r="10" spans="1:11" s="1" customFormat="1" ht="22.55" customHeight="1" x14ac:dyDescent="0.2">
      <c r="A10" s="57" t="s">
        <v>142</v>
      </c>
      <c r="B10" s="63" t="s">
        <v>291</v>
      </c>
      <c r="C10" s="50"/>
      <c r="D10" s="138">
        <v>1</v>
      </c>
      <c r="E10" s="110">
        <v>0</v>
      </c>
      <c r="F10" s="110">
        <f t="shared" si="2"/>
        <v>0</v>
      </c>
      <c r="G10" s="106" t="s">
        <v>114</v>
      </c>
      <c r="H10" s="106" t="s">
        <v>115</v>
      </c>
      <c r="I10" s="139"/>
      <c r="J10" s="47">
        <v>10</v>
      </c>
      <c r="K10" s="47"/>
    </row>
    <row r="11" spans="1:11" s="1" customFormat="1" x14ac:dyDescent="0.2">
      <c r="A11" s="61" t="s">
        <v>29</v>
      </c>
      <c r="B11" s="59" t="s">
        <v>292</v>
      </c>
      <c r="C11" s="59"/>
      <c r="D11" s="59"/>
      <c r="E11" s="59"/>
      <c r="F11" s="59"/>
      <c r="G11" s="59"/>
      <c r="H11" s="59"/>
      <c r="I11" s="59"/>
      <c r="J11" s="59"/>
      <c r="K11" s="60"/>
    </row>
    <row r="12" spans="1:11" s="1" customFormat="1" ht="291.8" customHeight="1" x14ac:dyDescent="0.2">
      <c r="A12" s="62" t="s">
        <v>20</v>
      </c>
      <c r="B12" s="63" t="s">
        <v>582</v>
      </c>
      <c r="C12" s="50"/>
      <c r="D12" s="138">
        <v>2</v>
      </c>
      <c r="E12" s="110">
        <v>0</v>
      </c>
      <c r="F12" s="110">
        <f t="shared" ref="F12" si="3">E12*D12</f>
        <v>0</v>
      </c>
      <c r="G12" s="106" t="s">
        <v>114</v>
      </c>
      <c r="H12" s="106" t="s">
        <v>115</v>
      </c>
      <c r="I12" s="90" t="s">
        <v>449</v>
      </c>
      <c r="J12" s="48"/>
      <c r="K12" s="48"/>
    </row>
    <row r="13" spans="1:11" s="1" customFormat="1" ht="33.049999999999997" customHeight="1" x14ac:dyDescent="0.2">
      <c r="A13" s="62" t="s">
        <v>21</v>
      </c>
      <c r="B13" s="50" t="s">
        <v>293</v>
      </c>
      <c r="C13" s="50"/>
      <c r="D13" s="138">
        <v>1</v>
      </c>
      <c r="E13" s="110">
        <v>0</v>
      </c>
      <c r="F13" s="110">
        <f t="shared" ref="F13:F14" si="4">E13*D13</f>
        <v>0</v>
      </c>
      <c r="G13" s="106" t="s">
        <v>114</v>
      </c>
      <c r="H13" s="106" t="s">
        <v>115</v>
      </c>
      <c r="I13" s="90" t="s">
        <v>449</v>
      </c>
      <c r="J13" s="48"/>
      <c r="K13" s="48"/>
    </row>
    <row r="14" spans="1:11" s="1" customFormat="1" ht="81.099999999999994" customHeight="1" x14ac:dyDescent="0.2">
      <c r="A14" s="62" t="s">
        <v>22</v>
      </c>
      <c r="B14" s="63" t="s">
        <v>517</v>
      </c>
      <c r="C14" s="50"/>
      <c r="D14" s="138">
        <v>1</v>
      </c>
      <c r="E14" s="110">
        <v>0</v>
      </c>
      <c r="F14" s="110">
        <f t="shared" si="4"/>
        <v>0</v>
      </c>
      <c r="G14" s="106" t="s">
        <v>114</v>
      </c>
      <c r="H14" s="106" t="s">
        <v>115</v>
      </c>
      <c r="I14" s="90" t="s">
        <v>449</v>
      </c>
      <c r="J14" s="48"/>
      <c r="K14" s="48"/>
    </row>
    <row r="15" spans="1:11" s="7" customFormat="1" ht="123.85" customHeight="1" x14ac:dyDescent="0.2">
      <c r="A15" s="62" t="s">
        <v>23</v>
      </c>
      <c r="B15" s="22" t="s">
        <v>518</v>
      </c>
      <c r="C15" s="22"/>
      <c r="D15" s="90" t="s">
        <v>30</v>
      </c>
      <c r="E15" s="110">
        <v>0</v>
      </c>
      <c r="F15" s="111">
        <f>E15*D15</f>
        <v>0</v>
      </c>
      <c r="G15" s="106" t="s">
        <v>114</v>
      </c>
      <c r="H15" s="106" t="s">
        <v>115</v>
      </c>
      <c r="I15" s="90" t="s">
        <v>449</v>
      </c>
      <c r="J15" s="48"/>
      <c r="K15" s="48"/>
    </row>
    <row r="16" spans="1:11" ht="16.45" customHeight="1" x14ac:dyDescent="0.2">
      <c r="A16" s="61">
        <v>3</v>
      </c>
      <c r="B16" s="59" t="s">
        <v>294</v>
      </c>
      <c r="C16" s="59"/>
      <c r="D16" s="59"/>
      <c r="E16" s="59"/>
      <c r="F16" s="59"/>
      <c r="G16" s="59"/>
      <c r="H16" s="59"/>
      <c r="I16" s="59"/>
      <c r="J16" s="59"/>
      <c r="K16" s="60"/>
    </row>
    <row r="17" spans="1:11" s="71" customFormat="1" ht="146.19999999999999" customHeight="1" x14ac:dyDescent="0.2">
      <c r="A17" s="69" t="s">
        <v>1</v>
      </c>
      <c r="B17" s="68" t="s">
        <v>519</v>
      </c>
      <c r="C17" s="68"/>
      <c r="D17" s="138">
        <v>1</v>
      </c>
      <c r="E17" s="110">
        <v>0</v>
      </c>
      <c r="F17" s="110">
        <f t="shared" ref="F17:F18" si="5">E17*D17</f>
        <v>0</v>
      </c>
      <c r="G17" s="106" t="s">
        <v>114</v>
      </c>
      <c r="H17" s="106" t="s">
        <v>115</v>
      </c>
      <c r="I17" s="90" t="s">
        <v>449</v>
      </c>
      <c r="J17" s="48"/>
      <c r="K17" s="48"/>
    </row>
    <row r="18" spans="1:11" ht="101.3" customHeight="1" x14ac:dyDescent="0.2">
      <c r="A18" s="69" t="s">
        <v>2</v>
      </c>
      <c r="B18" s="50" t="s">
        <v>410</v>
      </c>
      <c r="C18" s="50"/>
      <c r="D18" s="138">
        <v>1</v>
      </c>
      <c r="E18" s="110">
        <v>0</v>
      </c>
      <c r="F18" s="110">
        <f t="shared" si="5"/>
        <v>0</v>
      </c>
      <c r="G18" s="106" t="s">
        <v>114</v>
      </c>
      <c r="H18" s="106" t="s">
        <v>115</v>
      </c>
      <c r="I18" s="90" t="s">
        <v>449</v>
      </c>
      <c r="J18" s="48"/>
      <c r="K18" s="48"/>
    </row>
    <row r="19" spans="1:11" ht="120.25" x14ac:dyDescent="0.2">
      <c r="A19" s="69" t="s">
        <v>3</v>
      </c>
      <c r="B19" s="50" t="s">
        <v>411</v>
      </c>
      <c r="C19" s="50"/>
      <c r="D19" s="138">
        <v>1</v>
      </c>
      <c r="E19" s="110">
        <v>0</v>
      </c>
      <c r="F19" s="110">
        <f t="shared" ref="F19:F20" si="6">E19*D19</f>
        <v>0</v>
      </c>
      <c r="G19" s="106" t="s">
        <v>114</v>
      </c>
      <c r="H19" s="106" t="s">
        <v>115</v>
      </c>
      <c r="I19" s="90" t="s">
        <v>449</v>
      </c>
      <c r="J19" s="48"/>
      <c r="K19" s="48"/>
    </row>
    <row r="20" spans="1:11" ht="49.5" customHeight="1" x14ac:dyDescent="0.2">
      <c r="A20" s="69" t="s">
        <v>4</v>
      </c>
      <c r="B20" s="50" t="s">
        <v>295</v>
      </c>
      <c r="C20" s="50"/>
      <c r="D20" s="138">
        <v>1</v>
      </c>
      <c r="E20" s="110">
        <v>0</v>
      </c>
      <c r="F20" s="110">
        <f t="shared" si="6"/>
        <v>0</v>
      </c>
      <c r="G20" s="106" t="s">
        <v>114</v>
      </c>
      <c r="H20" s="106" t="s">
        <v>115</v>
      </c>
      <c r="I20" s="90" t="s">
        <v>449</v>
      </c>
      <c r="J20" s="48"/>
      <c r="K20" s="48"/>
    </row>
    <row r="21" spans="1:11" ht="49.5" customHeight="1" x14ac:dyDescent="0.2">
      <c r="A21" s="69" t="s">
        <v>5</v>
      </c>
      <c r="B21" s="50" t="s">
        <v>264</v>
      </c>
      <c r="C21" s="50"/>
      <c r="D21" s="138">
        <v>1</v>
      </c>
      <c r="E21" s="110">
        <v>0</v>
      </c>
      <c r="F21" s="110">
        <f t="shared" ref="F21" si="7">E21*D21</f>
        <v>0</v>
      </c>
      <c r="G21" s="106" t="s">
        <v>114</v>
      </c>
      <c r="H21" s="106" t="s">
        <v>115</v>
      </c>
      <c r="I21" s="90" t="s">
        <v>449</v>
      </c>
      <c r="J21" s="48"/>
      <c r="K21" s="48"/>
    </row>
    <row r="22" spans="1:11" ht="128.19999999999999" customHeight="1" x14ac:dyDescent="0.2">
      <c r="A22" s="69" t="s">
        <v>6</v>
      </c>
      <c r="B22" s="50" t="s">
        <v>412</v>
      </c>
      <c r="C22" s="50"/>
      <c r="D22" s="138">
        <v>1</v>
      </c>
      <c r="E22" s="110">
        <v>0</v>
      </c>
      <c r="F22" s="110">
        <f t="shared" ref="F22" si="8">E22*D22</f>
        <v>0</v>
      </c>
      <c r="G22" s="106" t="s">
        <v>114</v>
      </c>
      <c r="H22" s="106" t="s">
        <v>115</v>
      </c>
      <c r="I22" s="90" t="s">
        <v>449</v>
      </c>
      <c r="J22" s="48"/>
      <c r="K22" s="48"/>
    </row>
    <row r="23" spans="1:11" ht="153.1" customHeight="1" x14ac:dyDescent="0.2">
      <c r="A23" s="69" t="s">
        <v>7</v>
      </c>
      <c r="B23" s="50" t="s">
        <v>413</v>
      </c>
      <c r="C23" s="50"/>
      <c r="D23" s="138">
        <v>1</v>
      </c>
      <c r="E23" s="110">
        <v>0</v>
      </c>
      <c r="F23" s="110">
        <f t="shared" ref="F23" si="9">E23*D23</f>
        <v>0</v>
      </c>
      <c r="G23" s="106" t="s">
        <v>114</v>
      </c>
      <c r="H23" s="106" t="s">
        <v>115</v>
      </c>
      <c r="I23" s="90" t="s">
        <v>449</v>
      </c>
      <c r="J23" s="48"/>
      <c r="K23" s="48"/>
    </row>
    <row r="24" spans="1:11" ht="198" customHeight="1" x14ac:dyDescent="0.2">
      <c r="A24" s="69" t="s">
        <v>8</v>
      </c>
      <c r="B24" s="63" t="s">
        <v>520</v>
      </c>
      <c r="C24" s="50"/>
      <c r="D24" s="138">
        <v>1</v>
      </c>
      <c r="E24" s="110">
        <v>0</v>
      </c>
      <c r="F24" s="110">
        <f t="shared" ref="F24" si="10">E24*D24</f>
        <v>0</v>
      </c>
      <c r="G24" s="106" t="s">
        <v>114</v>
      </c>
      <c r="H24" s="106" t="s">
        <v>115</v>
      </c>
      <c r="I24" s="90" t="s">
        <v>449</v>
      </c>
      <c r="J24" s="48"/>
      <c r="K24" s="48"/>
    </row>
    <row r="25" spans="1:11" ht="51.85" customHeight="1" x14ac:dyDescent="0.2">
      <c r="A25" s="69" t="s">
        <v>9</v>
      </c>
      <c r="B25" s="63" t="s">
        <v>521</v>
      </c>
      <c r="C25" s="50"/>
      <c r="D25" s="138">
        <v>1</v>
      </c>
      <c r="E25" s="110">
        <v>0</v>
      </c>
      <c r="F25" s="110">
        <f t="shared" ref="F25" si="11">E25*D25</f>
        <v>0</v>
      </c>
      <c r="G25" s="106" t="s">
        <v>114</v>
      </c>
      <c r="H25" s="106" t="s">
        <v>115</v>
      </c>
      <c r="I25" s="90" t="s">
        <v>449</v>
      </c>
      <c r="J25" s="48"/>
      <c r="K25" s="48"/>
    </row>
    <row r="26" spans="1:11" ht="53.25" customHeight="1" x14ac:dyDescent="0.2">
      <c r="A26" s="69" t="s">
        <v>106</v>
      </c>
      <c r="B26" s="63" t="s">
        <v>522</v>
      </c>
      <c r="C26" s="50"/>
      <c r="D26" s="138">
        <v>1</v>
      </c>
      <c r="E26" s="110">
        <v>0</v>
      </c>
      <c r="F26" s="110">
        <f t="shared" ref="F26" si="12">E26*D26</f>
        <v>0</v>
      </c>
      <c r="G26" s="106" t="s">
        <v>114</v>
      </c>
      <c r="H26" s="106" t="s">
        <v>115</v>
      </c>
      <c r="I26" s="90" t="s">
        <v>449</v>
      </c>
      <c r="J26" s="48"/>
      <c r="K26" s="48"/>
    </row>
    <row r="27" spans="1:11" ht="200.2" customHeight="1" x14ac:dyDescent="0.2">
      <c r="A27" s="69" t="s">
        <v>107</v>
      </c>
      <c r="B27" s="50" t="s">
        <v>414</v>
      </c>
      <c r="C27" s="50"/>
      <c r="D27" s="138">
        <v>1</v>
      </c>
      <c r="E27" s="110">
        <v>0</v>
      </c>
      <c r="F27" s="110">
        <f t="shared" ref="F27" si="13">E27*D27</f>
        <v>0</v>
      </c>
      <c r="G27" s="106" t="s">
        <v>114</v>
      </c>
      <c r="H27" s="106" t="s">
        <v>115</v>
      </c>
      <c r="I27" s="90" t="s">
        <v>449</v>
      </c>
      <c r="J27" s="48"/>
      <c r="K27" s="48"/>
    </row>
    <row r="28" spans="1:11" ht="153.1" customHeight="1" x14ac:dyDescent="0.2">
      <c r="A28" s="69" t="s">
        <v>108</v>
      </c>
      <c r="B28" s="50" t="s">
        <v>523</v>
      </c>
      <c r="C28" s="50"/>
      <c r="D28" s="138">
        <v>1</v>
      </c>
      <c r="E28" s="110">
        <v>0</v>
      </c>
      <c r="F28" s="110">
        <f t="shared" ref="F28" si="14">E28*D28</f>
        <v>0</v>
      </c>
      <c r="G28" s="106" t="s">
        <v>114</v>
      </c>
      <c r="H28" s="106" t="s">
        <v>115</v>
      </c>
      <c r="I28" s="90" t="s">
        <v>449</v>
      </c>
      <c r="J28" s="48"/>
      <c r="K28" s="48"/>
    </row>
    <row r="29" spans="1:11" ht="57" customHeight="1" x14ac:dyDescent="0.2">
      <c r="A29" s="69" t="s">
        <v>109</v>
      </c>
      <c r="B29" s="63" t="s">
        <v>426</v>
      </c>
      <c r="C29" s="50"/>
      <c r="D29" s="138">
        <v>1</v>
      </c>
      <c r="E29" s="110">
        <v>0</v>
      </c>
      <c r="F29" s="110">
        <f t="shared" ref="F29:F31" si="15">E29*D29</f>
        <v>0</v>
      </c>
      <c r="G29" s="106" t="s">
        <v>114</v>
      </c>
      <c r="H29" s="106" t="s">
        <v>115</v>
      </c>
      <c r="I29" s="90" t="s">
        <v>449</v>
      </c>
      <c r="J29" s="48"/>
      <c r="K29" s="48"/>
    </row>
    <row r="30" spans="1:11" ht="51.05" customHeight="1" x14ac:dyDescent="0.2">
      <c r="A30" s="69" t="s">
        <v>116</v>
      </c>
      <c r="B30" s="50" t="s">
        <v>524</v>
      </c>
      <c r="C30" s="50"/>
      <c r="D30" s="138">
        <v>1</v>
      </c>
      <c r="E30" s="110">
        <v>0</v>
      </c>
      <c r="F30" s="110">
        <f t="shared" si="15"/>
        <v>0</v>
      </c>
      <c r="G30" s="106" t="s">
        <v>114</v>
      </c>
      <c r="H30" s="106" t="s">
        <v>115</v>
      </c>
      <c r="I30" s="90" t="s">
        <v>449</v>
      </c>
      <c r="J30" s="48"/>
      <c r="K30" s="48"/>
    </row>
    <row r="31" spans="1:11" ht="53.25" customHeight="1" x14ac:dyDescent="0.2">
      <c r="A31" s="69" t="s">
        <v>296</v>
      </c>
      <c r="B31" s="50" t="s">
        <v>279</v>
      </c>
      <c r="C31" s="50"/>
      <c r="D31" s="138">
        <v>1</v>
      </c>
      <c r="E31" s="110">
        <v>0</v>
      </c>
      <c r="F31" s="110">
        <f t="shared" si="15"/>
        <v>0</v>
      </c>
      <c r="G31" s="106" t="s">
        <v>114</v>
      </c>
      <c r="H31" s="106" t="s">
        <v>115</v>
      </c>
      <c r="I31" s="90" t="s">
        <v>449</v>
      </c>
      <c r="J31" s="48"/>
      <c r="K31" s="48"/>
    </row>
    <row r="32" spans="1:11" s="1" customFormat="1" ht="19.600000000000001" customHeight="1" x14ac:dyDescent="0.2">
      <c r="A32" s="66" t="s">
        <v>33</v>
      </c>
      <c r="B32" s="59" t="s">
        <v>297</v>
      </c>
      <c r="C32" s="59"/>
      <c r="D32" s="59"/>
      <c r="E32" s="59"/>
      <c r="F32" s="59"/>
      <c r="G32" s="59"/>
      <c r="H32" s="59"/>
      <c r="I32" s="59"/>
      <c r="J32" s="59"/>
      <c r="K32" s="60"/>
    </row>
    <row r="33" spans="1:11" s="1" customFormat="1" ht="154.5" customHeight="1" x14ac:dyDescent="0.2">
      <c r="A33" s="99" t="s">
        <v>110</v>
      </c>
      <c r="B33" s="50" t="s">
        <v>525</v>
      </c>
      <c r="C33" s="50"/>
      <c r="D33" s="138">
        <v>1</v>
      </c>
      <c r="E33" s="110">
        <v>0</v>
      </c>
      <c r="F33" s="110">
        <f t="shared" ref="F33:F34" si="16">E33*D33</f>
        <v>0</v>
      </c>
      <c r="G33" s="106" t="s">
        <v>114</v>
      </c>
      <c r="H33" s="106" t="s">
        <v>115</v>
      </c>
      <c r="I33" s="90" t="s">
        <v>449</v>
      </c>
      <c r="J33" s="48"/>
      <c r="K33" s="48"/>
    </row>
    <row r="34" spans="1:11" s="1" customFormat="1" ht="159.05000000000001" customHeight="1" x14ac:dyDescent="0.2">
      <c r="A34" s="137" t="s">
        <v>111</v>
      </c>
      <c r="B34" s="50" t="s">
        <v>527</v>
      </c>
      <c r="C34" s="50"/>
      <c r="D34" s="138">
        <v>1</v>
      </c>
      <c r="E34" s="110">
        <v>0</v>
      </c>
      <c r="F34" s="110">
        <f t="shared" si="16"/>
        <v>0</v>
      </c>
      <c r="G34" s="106" t="s">
        <v>114</v>
      </c>
      <c r="H34" s="106" t="s">
        <v>115</v>
      </c>
      <c r="I34" s="90" t="s">
        <v>449</v>
      </c>
      <c r="J34" s="48"/>
      <c r="K34" s="48"/>
    </row>
    <row r="35" spans="1:11" s="1" customFormat="1" ht="75" customHeight="1" x14ac:dyDescent="0.2">
      <c r="A35" s="137" t="s">
        <v>117</v>
      </c>
      <c r="B35" s="50" t="s">
        <v>526</v>
      </c>
      <c r="C35" s="50"/>
      <c r="D35" s="138">
        <v>1</v>
      </c>
      <c r="E35" s="110">
        <v>0</v>
      </c>
      <c r="F35" s="110">
        <f t="shared" ref="F35" si="17">E35*D35</f>
        <v>0</v>
      </c>
      <c r="G35" s="106" t="s">
        <v>114</v>
      </c>
      <c r="H35" s="106" t="s">
        <v>115</v>
      </c>
      <c r="I35" s="90" t="s">
        <v>449</v>
      </c>
      <c r="J35" s="48"/>
      <c r="K35" s="48"/>
    </row>
    <row r="36" spans="1:11" s="1" customFormat="1" x14ac:dyDescent="0.2">
      <c r="A36" s="61" t="s">
        <v>34</v>
      </c>
      <c r="B36" s="59" t="s">
        <v>298</v>
      </c>
      <c r="C36" s="59"/>
      <c r="D36" s="59"/>
      <c r="E36" s="59"/>
      <c r="F36" s="59"/>
      <c r="G36" s="59"/>
      <c r="H36" s="59"/>
      <c r="I36" s="59"/>
      <c r="J36" s="59"/>
      <c r="K36" s="60"/>
    </row>
    <row r="37" spans="1:11" s="1" customFormat="1" ht="48.05" customHeight="1" x14ac:dyDescent="0.2">
      <c r="A37" s="62" t="s">
        <v>112</v>
      </c>
      <c r="B37" s="68" t="s">
        <v>299</v>
      </c>
      <c r="C37" s="68"/>
      <c r="D37" s="138">
        <v>1</v>
      </c>
      <c r="E37" s="110">
        <v>0</v>
      </c>
      <c r="F37" s="110">
        <f>E37*D37</f>
        <v>0</v>
      </c>
      <c r="G37" s="106" t="s">
        <v>114</v>
      </c>
      <c r="H37" s="106" t="s">
        <v>115</v>
      </c>
      <c r="I37" s="90" t="s">
        <v>449</v>
      </c>
      <c r="J37" s="48"/>
      <c r="K37" s="48"/>
    </row>
    <row r="38" spans="1:11" s="1" customFormat="1" ht="138.05000000000001" customHeight="1" x14ac:dyDescent="0.2">
      <c r="A38" s="137" t="s">
        <v>300</v>
      </c>
      <c r="B38" s="87" t="s">
        <v>528</v>
      </c>
      <c r="C38" s="143" t="s">
        <v>416</v>
      </c>
      <c r="D38" s="138">
        <v>1</v>
      </c>
      <c r="E38" s="110">
        <v>0</v>
      </c>
      <c r="F38" s="110">
        <f>E38*D38</f>
        <v>0</v>
      </c>
      <c r="G38" s="106" t="s">
        <v>114</v>
      </c>
      <c r="H38" s="106" t="s">
        <v>115</v>
      </c>
      <c r="I38" s="90" t="s">
        <v>449</v>
      </c>
      <c r="J38" s="48"/>
      <c r="K38" s="48"/>
    </row>
    <row r="39" spans="1:11" s="1" customFormat="1" ht="189.1" customHeight="1" x14ac:dyDescent="0.2">
      <c r="A39" s="62" t="s">
        <v>301</v>
      </c>
      <c r="B39" s="87" t="s">
        <v>529</v>
      </c>
      <c r="C39" s="143" t="s">
        <v>416</v>
      </c>
      <c r="D39" s="138">
        <v>1</v>
      </c>
      <c r="E39" s="110">
        <v>0</v>
      </c>
      <c r="F39" s="110">
        <f>E39*D39</f>
        <v>0</v>
      </c>
      <c r="G39" s="106" t="s">
        <v>114</v>
      </c>
      <c r="H39" s="106" t="s">
        <v>115</v>
      </c>
      <c r="I39" s="90" t="s">
        <v>449</v>
      </c>
      <c r="J39" s="48"/>
      <c r="K39" s="48"/>
    </row>
    <row r="40" spans="1:11" s="1" customFormat="1" ht="90.2" x14ac:dyDescent="0.2">
      <c r="A40" s="137" t="s">
        <v>302</v>
      </c>
      <c r="B40" s="87" t="s">
        <v>417</v>
      </c>
      <c r="C40" s="143" t="s">
        <v>416</v>
      </c>
      <c r="D40" s="138">
        <v>1</v>
      </c>
      <c r="E40" s="110">
        <v>0</v>
      </c>
      <c r="F40" s="110">
        <f>E40*D40</f>
        <v>0</v>
      </c>
      <c r="G40" s="106" t="s">
        <v>114</v>
      </c>
      <c r="H40" s="106" t="s">
        <v>115</v>
      </c>
      <c r="I40" s="90" t="s">
        <v>449</v>
      </c>
      <c r="J40" s="48"/>
      <c r="K40" s="48"/>
    </row>
    <row r="41" spans="1:11" s="1" customFormat="1" ht="105.05" customHeight="1" x14ac:dyDescent="0.2">
      <c r="A41" s="62" t="s">
        <v>303</v>
      </c>
      <c r="B41" s="87" t="s">
        <v>530</v>
      </c>
      <c r="C41" s="143" t="s">
        <v>416</v>
      </c>
      <c r="D41" s="138">
        <v>1</v>
      </c>
      <c r="E41" s="110">
        <v>0</v>
      </c>
      <c r="F41" s="110">
        <f t="shared" ref="F41:F42" si="18">E41*D41</f>
        <v>0</v>
      </c>
      <c r="G41" s="106" t="s">
        <v>114</v>
      </c>
      <c r="H41" s="106" t="s">
        <v>115</v>
      </c>
      <c r="I41" s="90" t="s">
        <v>449</v>
      </c>
      <c r="J41" s="48"/>
      <c r="K41" s="48"/>
    </row>
    <row r="42" spans="1:11" s="1" customFormat="1" ht="144" customHeight="1" x14ac:dyDescent="0.2">
      <c r="A42" s="137" t="s">
        <v>304</v>
      </c>
      <c r="B42" s="87" t="s">
        <v>583</v>
      </c>
      <c r="C42" s="143" t="s">
        <v>416</v>
      </c>
      <c r="D42" s="138">
        <v>1</v>
      </c>
      <c r="E42" s="110">
        <v>0</v>
      </c>
      <c r="F42" s="110">
        <f t="shared" si="18"/>
        <v>0</v>
      </c>
      <c r="G42" s="106" t="s">
        <v>114</v>
      </c>
      <c r="H42" s="106" t="s">
        <v>115</v>
      </c>
      <c r="I42" s="90" t="s">
        <v>449</v>
      </c>
      <c r="J42" s="48"/>
      <c r="K42" s="48"/>
    </row>
    <row r="43" spans="1:11" s="1" customFormat="1" ht="144" customHeight="1" x14ac:dyDescent="0.2">
      <c r="A43" s="62" t="s">
        <v>305</v>
      </c>
      <c r="B43" s="87" t="s">
        <v>532</v>
      </c>
      <c r="C43" s="143" t="s">
        <v>416</v>
      </c>
      <c r="D43" s="138">
        <v>1</v>
      </c>
      <c r="E43" s="110">
        <v>0</v>
      </c>
      <c r="F43" s="110">
        <f t="shared" ref="F43" si="19">E43*D43</f>
        <v>0</v>
      </c>
      <c r="G43" s="106" t="s">
        <v>114</v>
      </c>
      <c r="H43" s="106" t="s">
        <v>115</v>
      </c>
      <c r="I43" s="90" t="s">
        <v>449</v>
      </c>
      <c r="J43" s="48"/>
      <c r="K43" s="48"/>
    </row>
    <row r="44" spans="1:11" s="1" customFormat="1" ht="113.35" customHeight="1" x14ac:dyDescent="0.2">
      <c r="A44" s="137" t="s">
        <v>531</v>
      </c>
      <c r="B44" s="144" t="s">
        <v>533</v>
      </c>
      <c r="C44" s="143" t="s">
        <v>534</v>
      </c>
      <c r="D44" s="138">
        <v>1</v>
      </c>
      <c r="E44" s="110">
        <v>0</v>
      </c>
      <c r="F44" s="110">
        <f t="shared" ref="F44" si="20">E44*D44</f>
        <v>0</v>
      </c>
      <c r="G44" s="106" t="s">
        <v>114</v>
      </c>
      <c r="H44" s="106" t="s">
        <v>115</v>
      </c>
      <c r="I44" s="139"/>
      <c r="J44" s="47">
        <v>100</v>
      </c>
      <c r="K44" s="47"/>
    </row>
    <row r="45" spans="1:11" s="1" customFormat="1" x14ac:dyDescent="0.2">
      <c r="A45" s="61" t="s">
        <v>35</v>
      </c>
      <c r="B45" s="59" t="s">
        <v>306</v>
      </c>
      <c r="C45" s="59"/>
      <c r="D45" s="59"/>
      <c r="E45" s="59"/>
      <c r="F45" s="59"/>
      <c r="G45" s="59"/>
      <c r="H45" s="59"/>
      <c r="I45" s="59"/>
      <c r="J45" s="59"/>
      <c r="K45" s="60"/>
    </row>
    <row r="46" spans="1:11" s="70" customFormat="1" ht="279.10000000000002" customHeight="1" x14ac:dyDescent="0.2">
      <c r="A46" s="69" t="s">
        <v>45</v>
      </c>
      <c r="B46" s="68" t="s">
        <v>535</v>
      </c>
      <c r="C46" s="68"/>
      <c r="D46" s="138">
        <v>1</v>
      </c>
      <c r="E46" s="110">
        <v>0</v>
      </c>
      <c r="F46" s="110">
        <f t="shared" ref="F46" si="21">E46*D46</f>
        <v>0</v>
      </c>
      <c r="G46" s="106" t="s">
        <v>114</v>
      </c>
      <c r="H46" s="106" t="s">
        <v>115</v>
      </c>
      <c r="I46" s="90" t="s">
        <v>449</v>
      </c>
      <c r="J46" s="48"/>
      <c r="K46" s="48"/>
    </row>
    <row r="47" spans="1:11" s="70" customFormat="1" ht="276.75" customHeight="1" x14ac:dyDescent="0.2">
      <c r="A47" s="69" t="s">
        <v>46</v>
      </c>
      <c r="B47" s="68" t="s">
        <v>418</v>
      </c>
      <c r="C47" s="68"/>
      <c r="D47" s="138">
        <v>1</v>
      </c>
      <c r="E47" s="110">
        <v>0</v>
      </c>
      <c r="F47" s="110">
        <f t="shared" ref="F47" si="22">E47*D47</f>
        <v>0</v>
      </c>
      <c r="G47" s="106" t="s">
        <v>114</v>
      </c>
      <c r="H47" s="106" t="s">
        <v>115</v>
      </c>
      <c r="I47" s="90" t="s">
        <v>449</v>
      </c>
      <c r="J47" s="48"/>
      <c r="K47" s="48"/>
    </row>
    <row r="48" spans="1:11" s="70" customFormat="1" ht="146.19999999999999" customHeight="1" x14ac:dyDescent="0.2">
      <c r="A48" s="69" t="s">
        <v>113</v>
      </c>
      <c r="B48" s="68" t="s">
        <v>419</v>
      </c>
      <c r="C48" s="68"/>
      <c r="D48" s="138">
        <v>1</v>
      </c>
      <c r="E48" s="110">
        <v>0</v>
      </c>
      <c r="F48" s="110">
        <f t="shared" ref="F48" si="23">E48*D48</f>
        <v>0</v>
      </c>
      <c r="G48" s="106" t="s">
        <v>114</v>
      </c>
      <c r="H48" s="106" t="s">
        <v>115</v>
      </c>
      <c r="I48" s="90" t="s">
        <v>449</v>
      </c>
      <c r="J48" s="48"/>
      <c r="K48" s="48"/>
    </row>
    <row r="49" spans="1:11" s="70" customFormat="1" ht="33.049999999999997" customHeight="1" x14ac:dyDescent="0.2">
      <c r="A49" s="69" t="s">
        <v>120</v>
      </c>
      <c r="B49" s="68" t="s">
        <v>318</v>
      </c>
      <c r="C49" s="68"/>
      <c r="D49" s="138">
        <v>1</v>
      </c>
      <c r="E49" s="110">
        <v>0</v>
      </c>
      <c r="F49" s="110">
        <f t="shared" ref="F49" si="24">E49*D49</f>
        <v>0</v>
      </c>
      <c r="G49" s="106" t="s">
        <v>114</v>
      </c>
      <c r="H49" s="106" t="s">
        <v>115</v>
      </c>
      <c r="I49" s="90" t="s">
        <v>449</v>
      </c>
      <c r="J49" s="48"/>
      <c r="K49" s="48"/>
    </row>
    <row r="50" spans="1:11" s="70" customFormat="1" ht="55.6" customHeight="1" x14ac:dyDescent="0.2">
      <c r="A50" s="69" t="s">
        <v>121</v>
      </c>
      <c r="B50" s="68" t="s">
        <v>584</v>
      </c>
      <c r="C50" s="68"/>
      <c r="D50" s="138">
        <v>1</v>
      </c>
      <c r="E50" s="110">
        <v>0</v>
      </c>
      <c r="F50" s="110">
        <f t="shared" ref="F50" si="25">E50*D50</f>
        <v>0</v>
      </c>
      <c r="G50" s="106" t="s">
        <v>114</v>
      </c>
      <c r="H50" s="106" t="s">
        <v>115</v>
      </c>
      <c r="I50" s="90" t="s">
        <v>449</v>
      </c>
      <c r="J50" s="48"/>
      <c r="K50" s="48"/>
    </row>
    <row r="51" spans="1:11" s="70" customFormat="1" ht="81.099999999999994" customHeight="1" x14ac:dyDescent="0.2">
      <c r="A51" s="69" t="s">
        <v>122</v>
      </c>
      <c r="B51" s="68" t="s">
        <v>536</v>
      </c>
      <c r="C51" s="68"/>
      <c r="D51" s="138">
        <v>1</v>
      </c>
      <c r="E51" s="110">
        <v>0</v>
      </c>
      <c r="F51" s="110">
        <f t="shared" ref="F51" si="26">E51*D51</f>
        <v>0</v>
      </c>
      <c r="G51" s="106" t="s">
        <v>114</v>
      </c>
      <c r="H51" s="106" t="s">
        <v>115</v>
      </c>
      <c r="I51" s="90" t="s">
        <v>449</v>
      </c>
      <c r="J51" s="48"/>
      <c r="K51" s="48"/>
    </row>
    <row r="52" spans="1:11" s="1" customFormat="1" x14ac:dyDescent="0.2">
      <c r="A52" s="66" t="s">
        <v>36</v>
      </c>
      <c r="B52" s="59" t="s">
        <v>585</v>
      </c>
      <c r="C52" s="59"/>
      <c r="D52" s="59"/>
      <c r="E52" s="59"/>
      <c r="F52" s="59"/>
      <c r="G52" s="59"/>
      <c r="H52" s="59"/>
      <c r="I52" s="59"/>
      <c r="J52" s="59"/>
      <c r="K52" s="60"/>
    </row>
    <row r="53" spans="1:11" s="1" customFormat="1" ht="57.8" customHeight="1" x14ac:dyDescent="0.2">
      <c r="A53" s="65" t="s">
        <v>52</v>
      </c>
      <c r="B53" s="63" t="s">
        <v>269</v>
      </c>
      <c r="C53" s="63"/>
      <c r="D53" s="138">
        <v>1</v>
      </c>
      <c r="E53" s="110">
        <v>0</v>
      </c>
      <c r="F53" s="110">
        <f t="shared" ref="F53" si="27">E53*D53</f>
        <v>0</v>
      </c>
      <c r="G53" s="106" t="s">
        <v>114</v>
      </c>
      <c r="H53" s="106" t="s">
        <v>115</v>
      </c>
      <c r="I53" s="90" t="s">
        <v>449</v>
      </c>
      <c r="J53" s="48"/>
      <c r="K53" s="48"/>
    </row>
    <row r="54" spans="1:11" s="1" customFormat="1" ht="66.05" customHeight="1" x14ac:dyDescent="0.2">
      <c r="A54" s="65" t="s">
        <v>53</v>
      </c>
      <c r="B54" s="50" t="s">
        <v>307</v>
      </c>
      <c r="C54" s="50"/>
      <c r="D54" s="138">
        <v>1</v>
      </c>
      <c r="E54" s="110">
        <v>0</v>
      </c>
      <c r="F54" s="110">
        <f t="shared" ref="F54:F56" si="28">E54*D54</f>
        <v>0</v>
      </c>
      <c r="G54" s="106" t="s">
        <v>114</v>
      </c>
      <c r="H54" s="106" t="s">
        <v>115</v>
      </c>
      <c r="I54" s="90" t="s">
        <v>449</v>
      </c>
      <c r="J54" s="48"/>
      <c r="K54" s="48"/>
    </row>
    <row r="55" spans="1:11" s="1" customFormat="1" ht="66.05" customHeight="1" x14ac:dyDescent="0.2">
      <c r="A55" s="65" t="s">
        <v>54</v>
      </c>
      <c r="B55" s="50" t="s">
        <v>537</v>
      </c>
      <c r="C55" s="50"/>
      <c r="D55" s="138">
        <v>1</v>
      </c>
      <c r="E55" s="110">
        <v>0</v>
      </c>
      <c r="F55" s="110">
        <f t="shared" ref="F55" si="29">E55*D55</f>
        <v>0</v>
      </c>
      <c r="G55" s="106" t="s">
        <v>114</v>
      </c>
      <c r="H55" s="106" t="s">
        <v>115</v>
      </c>
      <c r="I55" s="90" t="s">
        <v>449</v>
      </c>
      <c r="J55" s="48"/>
      <c r="K55" s="48"/>
    </row>
    <row r="56" spans="1:11" s="1" customFormat="1" ht="40.549999999999997" customHeight="1" x14ac:dyDescent="0.2">
      <c r="A56" s="65" t="s">
        <v>55</v>
      </c>
      <c r="B56" s="50" t="s">
        <v>586</v>
      </c>
      <c r="C56" s="50"/>
      <c r="D56" s="138">
        <v>1</v>
      </c>
      <c r="E56" s="110">
        <v>0</v>
      </c>
      <c r="F56" s="110">
        <f t="shared" si="28"/>
        <v>0</v>
      </c>
      <c r="G56" s="106" t="s">
        <v>114</v>
      </c>
      <c r="H56" s="106" t="s">
        <v>115</v>
      </c>
      <c r="I56" s="90" t="s">
        <v>449</v>
      </c>
      <c r="J56" s="48"/>
      <c r="K56" s="48"/>
    </row>
    <row r="57" spans="1:11" s="1" customFormat="1" ht="15.85" customHeight="1" x14ac:dyDescent="0.2">
      <c r="A57" s="66" t="s">
        <v>37</v>
      </c>
      <c r="B57" s="59" t="s">
        <v>272</v>
      </c>
      <c r="C57" s="59"/>
      <c r="D57" s="59"/>
      <c r="E57" s="59"/>
      <c r="F57" s="59"/>
      <c r="G57" s="59"/>
      <c r="H57" s="59"/>
      <c r="I57" s="59"/>
      <c r="J57" s="59"/>
      <c r="K57" s="60"/>
    </row>
    <row r="58" spans="1:11" s="1" customFormat="1" ht="121.5" customHeight="1" x14ac:dyDescent="0.2">
      <c r="A58" s="65" t="s">
        <v>47</v>
      </c>
      <c r="B58" s="50" t="s">
        <v>538</v>
      </c>
      <c r="C58" s="50"/>
      <c r="D58" s="138">
        <v>1</v>
      </c>
      <c r="E58" s="110">
        <v>0</v>
      </c>
      <c r="F58" s="110">
        <f t="shared" ref="F58:F60" si="30">E58*D58</f>
        <v>0</v>
      </c>
      <c r="G58" s="106" t="s">
        <v>114</v>
      </c>
      <c r="H58" s="106" t="s">
        <v>115</v>
      </c>
      <c r="I58" s="90" t="s">
        <v>449</v>
      </c>
      <c r="J58" s="48"/>
      <c r="K58" s="48"/>
    </row>
    <row r="59" spans="1:11" s="1" customFormat="1" ht="37.6" customHeight="1" x14ac:dyDescent="0.2">
      <c r="A59" s="65" t="s">
        <v>48</v>
      </c>
      <c r="B59" s="50" t="s">
        <v>274</v>
      </c>
      <c r="C59" s="50"/>
      <c r="D59" s="138">
        <v>1</v>
      </c>
      <c r="E59" s="110">
        <v>0</v>
      </c>
      <c r="F59" s="110">
        <f t="shared" si="30"/>
        <v>0</v>
      </c>
      <c r="G59" s="106" t="s">
        <v>114</v>
      </c>
      <c r="H59" s="106" t="s">
        <v>115</v>
      </c>
      <c r="I59" s="90" t="s">
        <v>449</v>
      </c>
      <c r="J59" s="48"/>
      <c r="K59" s="48"/>
    </row>
    <row r="60" spans="1:11" s="1" customFormat="1" ht="125.25" customHeight="1" x14ac:dyDescent="0.2">
      <c r="A60" s="65" t="s">
        <v>49</v>
      </c>
      <c r="B60" s="50" t="s">
        <v>420</v>
      </c>
      <c r="C60" s="50"/>
      <c r="D60" s="138">
        <v>1</v>
      </c>
      <c r="E60" s="110">
        <v>0</v>
      </c>
      <c r="F60" s="110">
        <f t="shared" si="30"/>
        <v>0</v>
      </c>
      <c r="G60" s="106" t="s">
        <v>114</v>
      </c>
      <c r="H60" s="106" t="s">
        <v>115</v>
      </c>
      <c r="I60" s="90" t="s">
        <v>449</v>
      </c>
      <c r="J60" s="48"/>
      <c r="K60" s="48"/>
    </row>
    <row r="61" spans="1:11" s="1" customFormat="1" ht="49.5" customHeight="1" x14ac:dyDescent="0.2">
      <c r="A61" s="65" t="s">
        <v>50</v>
      </c>
      <c r="B61" s="50" t="s">
        <v>421</v>
      </c>
      <c r="C61" s="50"/>
      <c r="D61" s="138">
        <v>1</v>
      </c>
      <c r="E61" s="110">
        <v>0</v>
      </c>
      <c r="F61" s="110">
        <f t="shared" ref="F61:F63" si="31">E61*D61</f>
        <v>0</v>
      </c>
      <c r="G61" s="106" t="s">
        <v>114</v>
      </c>
      <c r="H61" s="106" t="s">
        <v>115</v>
      </c>
      <c r="I61" s="90" t="s">
        <v>449</v>
      </c>
      <c r="J61" s="48"/>
      <c r="K61" s="48"/>
    </row>
    <row r="62" spans="1:11" s="1" customFormat="1" ht="53.25" customHeight="1" x14ac:dyDescent="0.2">
      <c r="A62" s="65" t="s">
        <v>51</v>
      </c>
      <c r="B62" s="50" t="s">
        <v>308</v>
      </c>
      <c r="C62" s="50"/>
      <c r="D62" s="138">
        <v>1</v>
      </c>
      <c r="E62" s="110">
        <v>0</v>
      </c>
      <c r="F62" s="110">
        <f t="shared" si="31"/>
        <v>0</v>
      </c>
      <c r="G62" s="106" t="s">
        <v>114</v>
      </c>
      <c r="H62" s="106" t="s">
        <v>115</v>
      </c>
      <c r="I62" s="90" t="s">
        <v>449</v>
      </c>
      <c r="J62" s="48"/>
      <c r="K62" s="48"/>
    </row>
    <row r="63" spans="1:11" s="1" customFormat="1" ht="176.25" customHeight="1" x14ac:dyDescent="0.2">
      <c r="A63" s="65" t="s">
        <v>125</v>
      </c>
      <c r="B63" s="50" t="s">
        <v>539</v>
      </c>
      <c r="C63" s="50"/>
      <c r="D63" s="138">
        <v>1</v>
      </c>
      <c r="E63" s="110">
        <v>0</v>
      </c>
      <c r="F63" s="110">
        <f t="shared" si="31"/>
        <v>0</v>
      </c>
      <c r="G63" s="106" t="s">
        <v>114</v>
      </c>
      <c r="H63" s="106" t="s">
        <v>115</v>
      </c>
      <c r="I63" s="90" t="s">
        <v>449</v>
      </c>
      <c r="J63" s="48"/>
      <c r="K63" s="48"/>
    </row>
    <row r="64" spans="1:11" s="1" customFormat="1" ht="239.35" customHeight="1" x14ac:dyDescent="0.2">
      <c r="A64" s="65" t="s">
        <v>123</v>
      </c>
      <c r="B64" s="50" t="s">
        <v>559</v>
      </c>
      <c r="C64" s="50"/>
      <c r="D64" s="138">
        <v>1</v>
      </c>
      <c r="E64" s="110">
        <v>0</v>
      </c>
      <c r="F64" s="110">
        <f t="shared" ref="F64" si="32">E64*D64</f>
        <v>0</v>
      </c>
      <c r="G64" s="106" t="s">
        <v>114</v>
      </c>
      <c r="H64" s="106" t="s">
        <v>115</v>
      </c>
      <c r="I64" s="90" t="s">
        <v>449</v>
      </c>
      <c r="J64" s="48"/>
      <c r="K64" s="48"/>
    </row>
    <row r="65" spans="1:11" s="1" customFormat="1" ht="37.6" customHeight="1" x14ac:dyDescent="0.2">
      <c r="A65" s="65" t="s">
        <v>130</v>
      </c>
      <c r="B65" s="22" t="s">
        <v>577</v>
      </c>
      <c r="C65" s="50"/>
      <c r="D65" s="138">
        <v>1</v>
      </c>
      <c r="E65" s="110">
        <v>0</v>
      </c>
      <c r="F65" s="110">
        <f t="shared" ref="F65" si="33">E65*D65</f>
        <v>0</v>
      </c>
      <c r="G65" s="106" t="s">
        <v>114</v>
      </c>
      <c r="H65" s="106" t="s">
        <v>115</v>
      </c>
      <c r="I65" s="90" t="s">
        <v>449</v>
      </c>
      <c r="J65" s="48"/>
      <c r="K65" s="48"/>
    </row>
    <row r="66" spans="1:11" s="1" customFormat="1" ht="61.55" customHeight="1" x14ac:dyDescent="0.2">
      <c r="A66" s="65" t="s">
        <v>134</v>
      </c>
      <c r="B66" s="85" t="s">
        <v>560</v>
      </c>
      <c r="C66" s="50"/>
      <c r="D66" s="138">
        <v>1</v>
      </c>
      <c r="E66" s="110">
        <v>0</v>
      </c>
      <c r="F66" s="110">
        <f t="shared" ref="F66" si="34">E66*D66</f>
        <v>0</v>
      </c>
      <c r="G66" s="106" t="s">
        <v>114</v>
      </c>
      <c r="H66" s="106" t="s">
        <v>115</v>
      </c>
      <c r="I66" s="90" t="s">
        <v>449</v>
      </c>
      <c r="J66" s="48"/>
      <c r="K66" s="48"/>
    </row>
    <row r="67" spans="1:11" s="1" customFormat="1" ht="171.1" customHeight="1" x14ac:dyDescent="0.2">
      <c r="A67" s="65" t="s">
        <v>135</v>
      </c>
      <c r="B67" s="22" t="s">
        <v>540</v>
      </c>
      <c r="C67" s="101" t="s">
        <v>375</v>
      </c>
      <c r="D67" s="90" t="s">
        <v>30</v>
      </c>
      <c r="E67" s="127"/>
      <c r="F67" s="126"/>
      <c r="G67" s="106" t="s">
        <v>114</v>
      </c>
      <c r="H67" s="106" t="s">
        <v>115</v>
      </c>
      <c r="I67" s="145"/>
      <c r="J67" s="47">
        <v>100</v>
      </c>
      <c r="K67" s="47"/>
    </row>
    <row r="68" spans="1:11" s="1" customFormat="1" ht="57" customHeight="1" x14ac:dyDescent="0.2">
      <c r="A68" s="65" t="s">
        <v>136</v>
      </c>
      <c r="B68" s="68" t="s">
        <v>541</v>
      </c>
      <c r="C68" s="101" t="s">
        <v>542</v>
      </c>
      <c r="D68" s="90" t="s">
        <v>30</v>
      </c>
      <c r="E68" s="127"/>
      <c r="F68" s="126"/>
      <c r="G68" s="106" t="s">
        <v>114</v>
      </c>
      <c r="H68" s="106" t="s">
        <v>115</v>
      </c>
      <c r="I68" s="113"/>
      <c r="J68" s="47">
        <v>100</v>
      </c>
      <c r="K68" s="47"/>
    </row>
    <row r="69" spans="1:11" s="1" customFormat="1" ht="15.85" customHeight="1" x14ac:dyDescent="0.2">
      <c r="A69" s="66" t="s">
        <v>38</v>
      </c>
      <c r="B69" s="59" t="s">
        <v>167</v>
      </c>
      <c r="C69" s="59"/>
      <c r="D69" s="59"/>
      <c r="E69" s="59"/>
      <c r="F69" s="59"/>
      <c r="G69" s="59"/>
      <c r="H69" s="59"/>
      <c r="I69" s="59"/>
      <c r="J69" s="59"/>
      <c r="K69" s="60"/>
    </row>
    <row r="70" spans="1:11" s="1" customFormat="1" ht="38.200000000000003" customHeight="1" x14ac:dyDescent="0.2">
      <c r="A70" s="148" t="s">
        <v>56</v>
      </c>
      <c r="B70" s="149" t="s">
        <v>543</v>
      </c>
      <c r="C70" s="136"/>
      <c r="D70" s="90" t="s">
        <v>30</v>
      </c>
      <c r="E70" s="110">
        <v>0</v>
      </c>
      <c r="F70" s="110">
        <f t="shared" ref="F70:F76" si="35">E70*D70</f>
        <v>0</v>
      </c>
      <c r="G70" s="106" t="s">
        <v>114</v>
      </c>
      <c r="H70" s="106" t="s">
        <v>115</v>
      </c>
      <c r="I70" s="113"/>
      <c r="J70" s="47">
        <v>10</v>
      </c>
      <c r="K70" s="47"/>
    </row>
    <row r="71" spans="1:11" s="1" customFormat="1" ht="78.75" customHeight="1" x14ac:dyDescent="0.2">
      <c r="A71" s="148" t="s">
        <v>57</v>
      </c>
      <c r="B71" s="149" t="s">
        <v>544</v>
      </c>
      <c r="C71" s="136"/>
      <c r="D71" s="90" t="s">
        <v>30</v>
      </c>
      <c r="E71" s="110">
        <v>0</v>
      </c>
      <c r="F71" s="110">
        <f t="shared" ref="F71" si="36">E71*D71</f>
        <v>0</v>
      </c>
      <c r="G71" s="106" t="s">
        <v>114</v>
      </c>
      <c r="H71" s="106" t="s">
        <v>115</v>
      </c>
      <c r="I71" s="113"/>
      <c r="J71" s="47">
        <v>10</v>
      </c>
      <c r="K71" s="47"/>
    </row>
    <row r="72" spans="1:11" s="1" customFormat="1" ht="53.25" customHeight="1" x14ac:dyDescent="0.2">
      <c r="A72" s="148" t="s">
        <v>58</v>
      </c>
      <c r="B72" s="149" t="s">
        <v>578</v>
      </c>
      <c r="C72" s="136"/>
      <c r="D72" s="90" t="s">
        <v>30</v>
      </c>
      <c r="E72" s="110">
        <v>0</v>
      </c>
      <c r="F72" s="110">
        <f t="shared" ref="F72" si="37">E72*D72</f>
        <v>0</v>
      </c>
      <c r="G72" s="106" t="s">
        <v>114</v>
      </c>
      <c r="H72" s="106" t="s">
        <v>115</v>
      </c>
      <c r="I72" s="113"/>
      <c r="J72" s="47">
        <v>10</v>
      </c>
      <c r="K72" s="47"/>
    </row>
    <row r="73" spans="1:11" s="1" customFormat="1" ht="61.55" customHeight="1" x14ac:dyDescent="0.2">
      <c r="A73" s="148" t="s">
        <v>59</v>
      </c>
      <c r="B73" s="149" t="s">
        <v>579</v>
      </c>
      <c r="C73" s="136"/>
      <c r="D73" s="90" t="s">
        <v>30</v>
      </c>
      <c r="E73" s="110">
        <v>0</v>
      </c>
      <c r="F73" s="110">
        <f t="shared" ref="F73" si="38">E73*D73</f>
        <v>0</v>
      </c>
      <c r="G73" s="106" t="s">
        <v>114</v>
      </c>
      <c r="H73" s="106" t="s">
        <v>115</v>
      </c>
      <c r="I73" s="113"/>
      <c r="J73" s="47">
        <v>20</v>
      </c>
      <c r="K73" s="47"/>
    </row>
    <row r="74" spans="1:11" s="1" customFormat="1" ht="79.55" customHeight="1" x14ac:dyDescent="0.2">
      <c r="A74" s="148" t="s">
        <v>60</v>
      </c>
      <c r="B74" s="149" t="s">
        <v>545</v>
      </c>
      <c r="C74" s="136"/>
      <c r="D74" s="90" t="s">
        <v>30</v>
      </c>
      <c r="E74" s="110">
        <v>0</v>
      </c>
      <c r="F74" s="110">
        <f t="shared" ref="F74" si="39">E74*D74</f>
        <v>0</v>
      </c>
      <c r="G74" s="106" t="s">
        <v>114</v>
      </c>
      <c r="H74" s="106" t="s">
        <v>115</v>
      </c>
      <c r="I74" s="90" t="s">
        <v>449</v>
      </c>
      <c r="J74" s="48"/>
      <c r="K74" s="48"/>
    </row>
    <row r="75" spans="1:11" s="1" customFormat="1" ht="84.05" customHeight="1" x14ac:dyDescent="0.2">
      <c r="A75" s="148" t="s">
        <v>61</v>
      </c>
      <c r="B75" s="149" t="s">
        <v>558</v>
      </c>
      <c r="C75" s="136"/>
      <c r="D75" s="90" t="s">
        <v>30</v>
      </c>
      <c r="E75" s="110">
        <v>0</v>
      </c>
      <c r="F75" s="110">
        <f t="shared" ref="F75" si="40">E75*D75</f>
        <v>0</v>
      </c>
      <c r="G75" s="106" t="s">
        <v>114</v>
      </c>
      <c r="H75" s="106" t="s">
        <v>115</v>
      </c>
      <c r="I75" s="90" t="s">
        <v>449</v>
      </c>
      <c r="J75" s="48"/>
      <c r="K75" s="48"/>
    </row>
    <row r="76" spans="1:11" s="1" customFormat="1" ht="67.5" customHeight="1" x14ac:dyDescent="0.2">
      <c r="A76" s="148" t="s">
        <v>126</v>
      </c>
      <c r="B76" s="149" t="s">
        <v>555</v>
      </c>
      <c r="C76" s="136"/>
      <c r="D76" s="90" t="s">
        <v>29</v>
      </c>
      <c r="E76" s="110">
        <v>0</v>
      </c>
      <c r="F76" s="110">
        <f t="shared" si="35"/>
        <v>0</v>
      </c>
      <c r="G76" s="106" t="s">
        <v>114</v>
      </c>
      <c r="H76" s="106" t="s">
        <v>115</v>
      </c>
      <c r="I76" s="90" t="s">
        <v>554</v>
      </c>
      <c r="J76" s="48"/>
      <c r="K76" s="48"/>
    </row>
    <row r="77" spans="1:11" s="1" customFormat="1" ht="71.25" customHeight="1" x14ac:dyDescent="0.2">
      <c r="A77" s="148" t="s">
        <v>127</v>
      </c>
      <c r="B77" s="149" t="s">
        <v>546</v>
      </c>
      <c r="C77" s="136"/>
      <c r="D77" s="90" t="s">
        <v>29</v>
      </c>
      <c r="E77" s="110">
        <v>0</v>
      </c>
      <c r="F77" s="110">
        <f t="shared" ref="F77" si="41">E77*D77</f>
        <v>0</v>
      </c>
      <c r="G77" s="106" t="s">
        <v>114</v>
      </c>
      <c r="H77" s="106" t="s">
        <v>115</v>
      </c>
      <c r="I77" s="90" t="s">
        <v>554</v>
      </c>
      <c r="J77" s="48"/>
      <c r="K77" s="48"/>
    </row>
    <row r="78" spans="1:11" s="1" customFormat="1" ht="63.1" customHeight="1" x14ac:dyDescent="0.2">
      <c r="A78" s="148" t="s">
        <v>128</v>
      </c>
      <c r="B78" s="146" t="s">
        <v>580</v>
      </c>
      <c r="C78" s="136"/>
      <c r="D78" s="90" t="s">
        <v>30</v>
      </c>
      <c r="E78" s="110">
        <v>0</v>
      </c>
      <c r="F78" s="110">
        <f t="shared" ref="F78" si="42">E78*D78</f>
        <v>0</v>
      </c>
      <c r="G78" s="106" t="s">
        <v>114</v>
      </c>
      <c r="H78" s="106" t="s">
        <v>115</v>
      </c>
      <c r="I78" s="90" t="s">
        <v>554</v>
      </c>
      <c r="J78" s="48"/>
      <c r="K78" s="48"/>
    </row>
    <row r="79" spans="1:11" s="1" customFormat="1" ht="44.3" customHeight="1" x14ac:dyDescent="0.2">
      <c r="A79" s="148" t="s">
        <v>129</v>
      </c>
      <c r="B79" s="150" t="s">
        <v>425</v>
      </c>
      <c r="C79" s="147"/>
      <c r="D79" s="90" t="s">
        <v>29</v>
      </c>
      <c r="E79" s="110">
        <v>0</v>
      </c>
      <c r="F79" s="110">
        <f t="shared" ref="F79:F80" si="43">E79*D79</f>
        <v>0</v>
      </c>
      <c r="G79" s="106" t="s">
        <v>114</v>
      </c>
      <c r="H79" s="106" t="s">
        <v>115</v>
      </c>
      <c r="I79" s="113"/>
      <c r="J79" s="47">
        <v>10</v>
      </c>
      <c r="K79" s="47"/>
    </row>
    <row r="80" spans="1:11" s="1" customFormat="1" ht="42.75" customHeight="1" x14ac:dyDescent="0.2">
      <c r="A80" s="148" t="s">
        <v>237</v>
      </c>
      <c r="B80" s="146" t="s">
        <v>424</v>
      </c>
      <c r="C80" s="147"/>
      <c r="D80" s="90" t="s">
        <v>29</v>
      </c>
      <c r="E80" s="110">
        <v>0</v>
      </c>
      <c r="F80" s="110">
        <f t="shared" si="43"/>
        <v>0</v>
      </c>
      <c r="G80" s="106" t="s">
        <v>114</v>
      </c>
      <c r="H80" s="106" t="s">
        <v>115</v>
      </c>
      <c r="I80" s="113"/>
      <c r="J80" s="47">
        <v>10</v>
      </c>
      <c r="K80" s="47"/>
    </row>
    <row r="81" spans="1:11" s="1" customFormat="1" ht="36" customHeight="1" x14ac:dyDescent="0.2">
      <c r="A81" s="148" t="s">
        <v>238</v>
      </c>
      <c r="B81" s="149" t="s">
        <v>547</v>
      </c>
      <c r="C81" s="147"/>
      <c r="D81" s="90" t="s">
        <v>32</v>
      </c>
      <c r="E81" s="110">
        <v>0</v>
      </c>
      <c r="F81" s="110">
        <f t="shared" ref="F81" si="44">E81*D81</f>
        <v>0</v>
      </c>
      <c r="G81" s="106" t="s">
        <v>114</v>
      </c>
      <c r="H81" s="106" t="s">
        <v>115</v>
      </c>
      <c r="I81" s="113"/>
      <c r="J81" s="47">
        <v>10</v>
      </c>
      <c r="K81" s="47"/>
    </row>
    <row r="82" spans="1:11" s="1" customFormat="1" ht="57" customHeight="1" x14ac:dyDescent="0.2">
      <c r="A82" s="148" t="s">
        <v>239</v>
      </c>
      <c r="B82" s="146" t="s">
        <v>581</v>
      </c>
      <c r="C82" s="147"/>
      <c r="D82" s="90" t="s">
        <v>30</v>
      </c>
      <c r="E82" s="110">
        <v>0</v>
      </c>
      <c r="F82" s="110">
        <f t="shared" ref="F82:F84" si="45">E82*D82</f>
        <v>0</v>
      </c>
      <c r="G82" s="106" t="s">
        <v>114</v>
      </c>
      <c r="H82" s="106" t="s">
        <v>115</v>
      </c>
      <c r="I82" s="113"/>
      <c r="J82" s="47">
        <v>10</v>
      </c>
      <c r="K82" s="47"/>
    </row>
    <row r="83" spans="1:11" s="1" customFormat="1" ht="68.25" customHeight="1" x14ac:dyDescent="0.2">
      <c r="A83" s="148" t="s">
        <v>240</v>
      </c>
      <c r="B83" s="146" t="s">
        <v>548</v>
      </c>
      <c r="C83" s="147"/>
      <c r="D83" s="90" t="s">
        <v>30</v>
      </c>
      <c r="E83" s="110">
        <v>0</v>
      </c>
      <c r="F83" s="110">
        <f t="shared" si="45"/>
        <v>0</v>
      </c>
      <c r="G83" s="106" t="s">
        <v>114</v>
      </c>
      <c r="H83" s="106" t="s">
        <v>115</v>
      </c>
      <c r="I83" s="113"/>
      <c r="J83" s="47">
        <v>20</v>
      </c>
      <c r="K83" s="47"/>
    </row>
    <row r="84" spans="1:11" s="1" customFormat="1" ht="35.25" customHeight="1" x14ac:dyDescent="0.2">
      <c r="A84" s="148" t="s">
        <v>282</v>
      </c>
      <c r="B84" s="146" t="s">
        <v>549</v>
      </c>
      <c r="C84" s="147"/>
      <c r="D84" s="90" t="s">
        <v>30</v>
      </c>
      <c r="E84" s="110">
        <v>0</v>
      </c>
      <c r="F84" s="110">
        <f t="shared" si="45"/>
        <v>0</v>
      </c>
      <c r="G84" s="106" t="s">
        <v>114</v>
      </c>
      <c r="H84" s="106" t="s">
        <v>115</v>
      </c>
      <c r="I84" s="113"/>
      <c r="J84" s="47">
        <v>10</v>
      </c>
      <c r="K84" s="47"/>
    </row>
    <row r="85" spans="1:11" s="1" customFormat="1" ht="48.05" customHeight="1" x14ac:dyDescent="0.2">
      <c r="A85" s="148" t="s">
        <v>283</v>
      </c>
      <c r="B85" s="146" t="s">
        <v>550</v>
      </c>
      <c r="C85" s="147"/>
      <c r="D85" s="90" t="s">
        <v>34</v>
      </c>
      <c r="E85" s="110">
        <v>0</v>
      </c>
      <c r="F85" s="110">
        <f t="shared" ref="F85" si="46">E85*D85</f>
        <v>0</v>
      </c>
      <c r="G85" s="106" t="s">
        <v>114</v>
      </c>
      <c r="H85" s="106" t="s">
        <v>115</v>
      </c>
      <c r="I85" s="113"/>
      <c r="J85" s="47">
        <v>20</v>
      </c>
      <c r="K85" s="47"/>
    </row>
    <row r="86" spans="1:11" s="1" customFormat="1" ht="57" customHeight="1" x14ac:dyDescent="0.2">
      <c r="A86" s="148" t="s">
        <v>427</v>
      </c>
      <c r="B86" s="149" t="s">
        <v>551</v>
      </c>
      <c r="C86" s="147"/>
      <c r="D86" s="90" t="s">
        <v>29</v>
      </c>
      <c r="E86" s="110">
        <v>0</v>
      </c>
      <c r="F86" s="110">
        <f t="shared" ref="F86" si="47">E86*D86</f>
        <v>0</v>
      </c>
      <c r="G86" s="106" t="s">
        <v>114</v>
      </c>
      <c r="H86" s="106" t="s">
        <v>115</v>
      </c>
      <c r="I86" s="113"/>
      <c r="J86" s="47">
        <v>20</v>
      </c>
      <c r="K86" s="47"/>
    </row>
    <row r="87" spans="1:11" s="1" customFormat="1" ht="48.05" customHeight="1" x14ac:dyDescent="0.2">
      <c r="A87" s="148" t="s">
        <v>428</v>
      </c>
      <c r="B87" s="146" t="s">
        <v>552</v>
      </c>
      <c r="C87" s="147"/>
      <c r="D87" s="90" t="s">
        <v>30</v>
      </c>
      <c r="E87" s="110">
        <v>0</v>
      </c>
      <c r="F87" s="110">
        <f t="shared" ref="F87:F88" si="48">E87*D87</f>
        <v>0</v>
      </c>
      <c r="G87" s="106" t="s">
        <v>114</v>
      </c>
      <c r="H87" s="106" t="s">
        <v>115</v>
      </c>
      <c r="I87" s="113"/>
      <c r="J87" s="47">
        <v>10</v>
      </c>
      <c r="K87" s="47"/>
    </row>
    <row r="88" spans="1:11" s="1" customFormat="1" ht="57" customHeight="1" x14ac:dyDescent="0.2">
      <c r="A88" s="148" t="s">
        <v>429</v>
      </c>
      <c r="B88" s="146" t="s">
        <v>423</v>
      </c>
      <c r="C88" s="147"/>
      <c r="D88" s="90" t="s">
        <v>29</v>
      </c>
      <c r="E88" s="110">
        <v>0</v>
      </c>
      <c r="F88" s="110">
        <f t="shared" si="48"/>
        <v>0</v>
      </c>
      <c r="G88" s="106" t="s">
        <v>114</v>
      </c>
      <c r="H88" s="106" t="s">
        <v>115</v>
      </c>
      <c r="I88" s="113"/>
      <c r="J88" s="47">
        <v>10</v>
      </c>
      <c r="K88" s="47"/>
    </row>
    <row r="89" spans="1:11" s="1" customFormat="1" ht="48.7" customHeight="1" x14ac:dyDescent="0.2">
      <c r="A89" s="148" t="s">
        <v>430</v>
      </c>
      <c r="B89" s="146" t="s">
        <v>553</v>
      </c>
      <c r="C89" s="147"/>
      <c r="D89" s="90" t="s">
        <v>30</v>
      </c>
      <c r="E89" s="110">
        <v>0</v>
      </c>
      <c r="F89" s="110">
        <f t="shared" ref="F89:F90" si="49">E89*D89</f>
        <v>0</v>
      </c>
      <c r="G89" s="106" t="s">
        <v>114</v>
      </c>
      <c r="H89" s="106" t="s">
        <v>115</v>
      </c>
      <c r="I89" s="90" t="s">
        <v>554</v>
      </c>
      <c r="J89" s="48"/>
      <c r="K89" s="48"/>
    </row>
    <row r="90" spans="1:11" s="1" customFormat="1" ht="35.25" customHeight="1" x14ac:dyDescent="0.2">
      <c r="A90" s="148" t="s">
        <v>431</v>
      </c>
      <c r="B90" s="146" t="s">
        <v>556</v>
      </c>
      <c r="C90" s="147"/>
      <c r="D90" s="90" t="s">
        <v>30</v>
      </c>
      <c r="E90" s="110">
        <v>0</v>
      </c>
      <c r="F90" s="110">
        <f t="shared" si="49"/>
        <v>0</v>
      </c>
      <c r="G90" s="106" t="s">
        <v>114</v>
      </c>
      <c r="H90" s="106" t="s">
        <v>115</v>
      </c>
      <c r="I90" s="113"/>
      <c r="J90" s="47">
        <v>10</v>
      </c>
      <c r="K90" s="47"/>
    </row>
    <row r="91" spans="1:11" s="1" customFormat="1" ht="15.85" customHeight="1" x14ac:dyDescent="0.2">
      <c r="A91" s="66" t="s">
        <v>39</v>
      </c>
      <c r="B91" s="59" t="s">
        <v>557</v>
      </c>
      <c r="C91" s="59"/>
      <c r="D91" s="59"/>
      <c r="E91" s="59"/>
      <c r="F91" s="59"/>
      <c r="G91" s="59"/>
      <c r="H91" s="59"/>
      <c r="I91" s="59"/>
      <c r="J91" s="59"/>
      <c r="K91" s="60"/>
    </row>
    <row r="92" spans="1:11" s="1" customFormat="1" ht="129" customHeight="1" x14ac:dyDescent="0.2">
      <c r="A92" s="88" t="s">
        <v>62</v>
      </c>
      <c r="B92" s="68" t="s">
        <v>309</v>
      </c>
      <c r="C92" s="50"/>
      <c r="D92" s="90" t="s">
        <v>30</v>
      </c>
      <c r="E92" s="110">
        <v>0</v>
      </c>
      <c r="F92" s="110">
        <f t="shared" ref="F92:F93" si="50">E92*D92</f>
        <v>0</v>
      </c>
      <c r="G92" s="106" t="s">
        <v>114</v>
      </c>
      <c r="H92" s="106" t="s">
        <v>115</v>
      </c>
      <c r="I92" s="90" t="s">
        <v>449</v>
      </c>
      <c r="J92" s="48"/>
      <c r="K92" s="48"/>
    </row>
    <row r="93" spans="1:11" s="1" customFormat="1" ht="111" customHeight="1" x14ac:dyDescent="0.2">
      <c r="A93" s="100" t="s">
        <v>63</v>
      </c>
      <c r="B93" s="68" t="s">
        <v>310</v>
      </c>
      <c r="C93" s="50"/>
      <c r="D93" s="90" t="s">
        <v>30</v>
      </c>
      <c r="E93" s="110">
        <v>0</v>
      </c>
      <c r="F93" s="110">
        <f t="shared" si="50"/>
        <v>0</v>
      </c>
      <c r="G93" s="106" t="s">
        <v>114</v>
      </c>
      <c r="H93" s="106" t="s">
        <v>115</v>
      </c>
      <c r="I93" s="90" t="s">
        <v>449</v>
      </c>
      <c r="J93" s="48"/>
      <c r="K93" s="48"/>
    </row>
    <row r="94" spans="1:11" s="1" customFormat="1" ht="85.5" customHeight="1" x14ac:dyDescent="0.2">
      <c r="A94" s="100" t="s">
        <v>65</v>
      </c>
      <c r="B94" s="68" t="s">
        <v>286</v>
      </c>
      <c r="C94" s="50"/>
      <c r="D94" s="90" t="s">
        <v>30</v>
      </c>
      <c r="E94" s="110">
        <v>0</v>
      </c>
      <c r="F94" s="110">
        <f t="shared" ref="F94:F97" si="51">E94*D94</f>
        <v>0</v>
      </c>
      <c r="G94" s="106" t="s">
        <v>114</v>
      </c>
      <c r="H94" s="106" t="s">
        <v>115</v>
      </c>
      <c r="I94" s="90" t="s">
        <v>449</v>
      </c>
      <c r="J94" s="48"/>
      <c r="K94" s="48"/>
    </row>
    <row r="95" spans="1:11" s="1" customFormat="1" ht="85.5" customHeight="1" x14ac:dyDescent="0.2">
      <c r="A95" s="100" t="s">
        <v>66</v>
      </c>
      <c r="B95" s="63" t="s">
        <v>432</v>
      </c>
      <c r="C95" s="50"/>
      <c r="D95" s="90" t="s">
        <v>30</v>
      </c>
      <c r="E95" s="110">
        <v>0</v>
      </c>
      <c r="F95" s="110">
        <f t="shared" ref="F95" si="52">E95*D95</f>
        <v>0</v>
      </c>
      <c r="G95" s="106" t="s">
        <v>114</v>
      </c>
      <c r="H95" s="106" t="s">
        <v>115</v>
      </c>
      <c r="I95" s="90" t="s">
        <v>449</v>
      </c>
      <c r="J95" s="48"/>
      <c r="K95" s="48"/>
    </row>
    <row r="96" spans="1:11" s="1" customFormat="1" ht="55.6" customHeight="1" x14ac:dyDescent="0.2">
      <c r="A96" s="100" t="s">
        <v>67</v>
      </c>
      <c r="B96" s="63" t="s">
        <v>587</v>
      </c>
      <c r="C96" s="50"/>
      <c r="D96" s="90" t="s">
        <v>30</v>
      </c>
      <c r="E96" s="110">
        <v>0</v>
      </c>
      <c r="F96" s="110">
        <f t="shared" ref="F96" si="53">E96*D96</f>
        <v>0</v>
      </c>
      <c r="G96" s="106" t="s">
        <v>114</v>
      </c>
      <c r="H96" s="106" t="s">
        <v>115</v>
      </c>
      <c r="I96" s="90" t="s">
        <v>449</v>
      </c>
      <c r="J96" s="48"/>
      <c r="K96" s="48"/>
    </row>
    <row r="97" spans="1:12" s="1" customFormat="1" ht="62.3" customHeight="1" x14ac:dyDescent="0.2">
      <c r="A97" s="100" t="s">
        <v>68</v>
      </c>
      <c r="B97" s="68" t="s">
        <v>408</v>
      </c>
      <c r="C97" s="50"/>
      <c r="D97" s="90" t="s">
        <v>30</v>
      </c>
      <c r="E97" s="110">
        <v>0</v>
      </c>
      <c r="F97" s="110">
        <f t="shared" si="51"/>
        <v>0</v>
      </c>
      <c r="G97" s="106" t="s">
        <v>114</v>
      </c>
      <c r="H97" s="106" t="s">
        <v>115</v>
      </c>
      <c r="I97" s="90" t="s">
        <v>449</v>
      </c>
      <c r="J97" s="48"/>
      <c r="K97" s="48"/>
    </row>
    <row r="98" spans="1:12" s="1" customFormat="1" ht="15.85" customHeight="1" x14ac:dyDescent="0.2">
      <c r="A98" s="66" t="s">
        <v>150</v>
      </c>
      <c r="B98" s="59" t="s">
        <v>153</v>
      </c>
      <c r="C98" s="59"/>
      <c r="D98" s="59"/>
      <c r="E98" s="59"/>
      <c r="F98" s="59"/>
      <c r="G98" s="59"/>
      <c r="H98" s="59"/>
      <c r="I98" s="59"/>
      <c r="J98" s="59"/>
      <c r="K98" s="60"/>
    </row>
    <row r="99" spans="1:12" s="1" customFormat="1" ht="51.05" customHeight="1" x14ac:dyDescent="0.2">
      <c r="A99" s="65" t="s">
        <v>72</v>
      </c>
      <c r="B99" s="68" t="s">
        <v>513</v>
      </c>
      <c r="C99" s="68" t="s">
        <v>409</v>
      </c>
      <c r="D99" s="183"/>
      <c r="E99" s="184"/>
      <c r="F99" s="156"/>
      <c r="G99" s="156"/>
      <c r="H99" s="157"/>
      <c r="I99" s="49" t="s">
        <v>141</v>
      </c>
      <c r="J99" s="47">
        <f>SUM(J10:J97)</f>
        <v>500</v>
      </c>
      <c r="K99" s="47">
        <f>SUM(L14:L99)</f>
        <v>0</v>
      </c>
    </row>
    <row r="100" spans="1:12" ht="15.65" thickBot="1" x14ac:dyDescent="0.25">
      <c r="J100"/>
      <c r="K100" s="58"/>
      <c r="L100" s="7"/>
    </row>
    <row r="101" spans="1:12" s="1" customFormat="1" ht="39.950000000000003" customHeight="1" thickBot="1" x14ac:dyDescent="0.25">
      <c r="A101" s="2"/>
      <c r="B101" s="52" t="s">
        <v>511</v>
      </c>
      <c r="C101" s="52"/>
      <c r="D101" s="3"/>
      <c r="E101" s="53"/>
      <c r="F101" s="5">
        <f>SUM(F5:F97)</f>
        <v>0</v>
      </c>
      <c r="G101"/>
      <c r="H101"/>
    </row>
    <row r="102" spans="1:12" s="1" customFormat="1" ht="12.05" customHeight="1" thickBot="1" x14ac:dyDescent="0.25">
      <c r="A102" s="4"/>
      <c r="B102" s="55"/>
      <c r="C102" s="55"/>
      <c r="D102" s="55"/>
      <c r="E102" s="56"/>
      <c r="F102" s="56"/>
      <c r="G102"/>
      <c r="H102"/>
      <c r="I102" s="54"/>
      <c r="J102" s="72"/>
      <c r="K102" s="36"/>
    </row>
    <row r="103" spans="1:12" s="7" customFormat="1" ht="39.799999999999997" customHeight="1" thickBot="1" x14ac:dyDescent="0.25">
      <c r="A103" s="27"/>
      <c r="B103" s="43" t="s">
        <v>511</v>
      </c>
      <c r="C103" s="43" t="s">
        <v>479</v>
      </c>
      <c r="D103" s="117">
        <v>2</v>
      </c>
      <c r="E103" s="153" t="s">
        <v>480</v>
      </c>
      <c r="F103" s="10">
        <f>F101*D103</f>
        <v>0</v>
      </c>
      <c r="K103" s="36"/>
      <c r="L103" s="36"/>
    </row>
    <row r="104" spans="1:12" s="7" customFormat="1" ht="13.15" thickBot="1" x14ac:dyDescent="0.25">
      <c r="A104" s="25"/>
      <c r="K104" s="36"/>
      <c r="L104" s="36"/>
    </row>
    <row r="105" spans="1:12" s="6" customFormat="1" ht="39.950000000000003" customHeight="1" thickBot="1" x14ac:dyDescent="0.25">
      <c r="A105" s="27"/>
      <c r="B105" s="43" t="s">
        <v>26</v>
      </c>
      <c r="C105" s="43"/>
      <c r="D105" s="43"/>
      <c r="E105" s="12">
        <v>0.19</v>
      </c>
      <c r="F105" s="10">
        <f>F103*E105</f>
        <v>0</v>
      </c>
      <c r="H105" s="11"/>
      <c r="I105" s="11"/>
      <c r="J105" s="30"/>
      <c r="K105" s="36"/>
      <c r="L105" s="36"/>
    </row>
    <row r="106" spans="1:12" s="6" customFormat="1" ht="12.05" customHeight="1" thickBot="1" x14ac:dyDescent="0.25">
      <c r="A106" s="31"/>
      <c r="B106" s="32"/>
      <c r="C106" s="32"/>
      <c r="D106" s="32"/>
      <c r="E106" s="32"/>
      <c r="F106" s="33"/>
      <c r="H106" s="33"/>
      <c r="I106" s="33"/>
      <c r="J106" s="30"/>
      <c r="K106" s="36"/>
      <c r="L106" s="36"/>
    </row>
    <row r="107" spans="1:12" s="6" customFormat="1" ht="39.950000000000003" customHeight="1" thickBot="1" x14ac:dyDescent="0.25">
      <c r="A107" s="27"/>
      <c r="B107" s="43" t="s">
        <v>0</v>
      </c>
      <c r="C107" s="43"/>
      <c r="D107" s="43"/>
      <c r="E107" s="28"/>
      <c r="F107" s="10">
        <f>F105+F103</f>
        <v>0</v>
      </c>
      <c r="H107" s="11"/>
      <c r="I107" s="11"/>
      <c r="J107" s="30"/>
      <c r="K107" s="36"/>
      <c r="L107" s="36"/>
    </row>
  </sheetData>
  <mergeCells count="5">
    <mergeCell ref="B1:K1"/>
    <mergeCell ref="G2:H2"/>
    <mergeCell ref="A3:I3"/>
    <mergeCell ref="D99:E99"/>
    <mergeCell ref="C5:K5"/>
  </mergeCells>
  <phoneticPr fontId="8" type="noConversion"/>
  <pageMargins left="0.39370078740157483" right="0.39370078740157483" top="0.59055118110236227" bottom="0.55118110236220474" header="0.15748031496062992" footer="0.11811023622047245"/>
  <pageSetup paperSize="9" scale="71" fitToHeight="0" orientation="landscape" r:id="rId1"/>
  <headerFooter alignWithMargins="0">
    <oddHeader>&amp;C&amp;14Leistungsbeschreibung – 2 Stück WLF Landkreis Rosenheim</oddHeader>
    <oddFooter>&amp;LLeistungsverzeichnis &amp;A&amp;CLandkreis Rosenheim
Landratsamt Rosenheim SG 51&amp;R&amp;F; 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Los 1 Fahrgestell</vt:lpstr>
      <vt:lpstr>Los 2 Abrollkipper</vt:lpstr>
      <vt:lpstr>Los 3 Fw-Technik u Beladung</vt:lpstr>
      <vt:lpstr>'Los 1 Fahrgestell'!Drucktitel</vt:lpstr>
      <vt:lpstr>'Los 2 Abrollkipper'!Drucktitel</vt:lpstr>
      <vt:lpstr>'Los 3 Fw-Technik u Beladung'!Drucktitel</vt:lpstr>
    </vt:vector>
  </TitlesOfParts>
  <Company>Stadt Kolbermoor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Schrank</dc:creator>
  <cp:lastModifiedBy>Kovatsch Lea</cp:lastModifiedBy>
  <cp:lastPrinted>2026-01-28T15:04:12Z</cp:lastPrinted>
  <dcterms:created xsi:type="dcterms:W3CDTF">2006-11-09T10:14:34Z</dcterms:created>
  <dcterms:modified xsi:type="dcterms:W3CDTF">2026-02-19T14:33:03Z</dcterms:modified>
</cp:coreProperties>
</file>