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mc:AlternateContent xmlns:mc="http://schemas.openxmlformats.org/markup-compatibility/2006">
    <mc:Choice Requires="x15">
      <x15ac:absPath xmlns:x15ac="http://schemas.microsoft.com/office/spreadsheetml/2010/11/ac" url="J:\Persönliche Ordner\Goldbrunner\Dominikus-Ringeisen-Werk\Befoerderung Ursberg\Entwürfe\Los A - Katharinenschule, Berufsschule\zur Freigabe an Vorstand\"/>
    </mc:Choice>
  </mc:AlternateContent>
  <xr:revisionPtr revIDLastSave="0" documentId="13_ncr:1_{E40672EF-B3A2-4E67-B1EB-F573AB3EFE14}" xr6:coauthVersionLast="47" xr6:coauthVersionMax="47" xr10:uidLastSave="{00000000-0000-0000-0000-000000000000}"/>
  <workbookProtection workbookAlgorithmName="SHA-512" workbookHashValue="YsvBYwAdnOGy7qWDR3L5eo+GEocgHsPClhasw7Bqi+4SrP8UcgQjE1CCW+H0XPjzamHLQK+kSGe7KhGKstvs1A==" workbookSaltValue="+ADXavBP4RlHjARQBgPlBQ==" workbookSpinCount="100000" lockStructure="1"/>
  <bookViews>
    <workbookView xWindow="-110" yWindow="-110" windowWidth="19420" windowHeight="10420" xr2:uid="{00000000-000D-0000-FFFF-FFFF00000000}"/>
  </bookViews>
  <sheets>
    <sheet name="Preisblatt"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3" i="1" l="1"/>
  <c r="B22" i="1"/>
  <c r="B33" i="1"/>
  <c r="D33" i="1"/>
  <c r="F33" i="1" s="1"/>
  <c r="G33" i="1" l="1"/>
  <c r="H33" i="1" s="1"/>
  <c r="D21" i="1"/>
  <c r="F21" i="1" l="1"/>
  <c r="D22" i="1"/>
  <c r="D23" i="1" s="1"/>
  <c r="G21" i="1" l="1"/>
  <c r="F22" i="1"/>
  <c r="D43" i="1"/>
  <c r="G22" i="1" l="1"/>
  <c r="F23" i="1"/>
  <c r="G23" i="1"/>
  <c r="E43" i="1"/>
  <c r="F43" i="1" s="1"/>
  <c r="G45" i="1" l="1"/>
</calcChain>
</file>

<file path=xl/sharedStrings.xml><?xml version="1.0" encoding="utf-8"?>
<sst xmlns="http://schemas.openxmlformats.org/spreadsheetml/2006/main" count="46" uniqueCount="45">
  <si>
    <r>
      <rPr>
        <b/>
        <u/>
        <sz val="9"/>
        <color theme="1"/>
        <rFont val="Arial"/>
        <family val="2"/>
      </rPr>
      <t>Hinweise:</t>
    </r>
    <r>
      <rPr>
        <b/>
        <sz val="9"/>
        <color theme="1"/>
        <rFont val="Arial"/>
        <family val="2"/>
      </rPr>
      <t xml:space="preserve"> </t>
    </r>
  </si>
  <si>
    <t>Vom Bieter sind alle gelb markierten Felder auszufüllen.</t>
  </si>
  <si>
    <t>Ich/Wir</t>
  </si>
  <si>
    <t>Name des Bieters bzw. der Bietergemeinschaft</t>
  </si>
  <si>
    <t>biete/n die Ausführung der vertragsgegenständlichen Leistungen zu den von mir/uns eingesetzten Preisen an:</t>
  </si>
  <si>
    <t>Schülerbeförderung für Schüler*innen der Förderschulen des Dominikus-Ringeisen-Werks Ursberg</t>
  </si>
  <si>
    <t>Angebotener Preis pro Besetztkilometer ohne MwSt (€ netto)</t>
  </si>
  <si>
    <t>Wertungssumme pro Jahr
ohne MwSt. (€ netto)</t>
  </si>
  <si>
    <t>MwSt. - Satz (%)</t>
  </si>
  <si>
    <t>Angebotener Preis pro Besetztstunde
ohne MwSt (€ netto)</t>
  </si>
  <si>
    <t>Wertungssumme gesamt pro Jahr (€ brutto)</t>
  </si>
  <si>
    <t>MwSt.-Betrag</t>
  </si>
  <si>
    <t>Summe</t>
  </si>
  <si>
    <t xml:space="preserve">Alle Preise sind in Euro mit zwei Nachkommastellen anzugeben (abweichend von Formblatt L 212 EU Nr. 3.8). </t>
  </si>
  <si>
    <t>Preisblatt - Los A</t>
  </si>
  <si>
    <r>
      <rPr>
        <b/>
        <u/>
        <sz val="9"/>
        <color theme="1"/>
        <rFont val="Arial"/>
        <family val="2"/>
      </rPr>
      <t>Hinweise</t>
    </r>
    <r>
      <rPr>
        <b/>
        <sz val="9"/>
        <color theme="1"/>
        <rFont val="Arial"/>
        <family val="2"/>
      </rPr>
      <t xml:space="preserve">: </t>
    </r>
  </si>
  <si>
    <t xml:space="preserve">Faktor zur Wertung
(km pro Jahr) - 
nur zum Zwecke der Wertung </t>
  </si>
  <si>
    <t>Wertungssumme pro Jahr ohne MwSt. 
(€ brutto)</t>
  </si>
  <si>
    <t xml:space="preserve">MwSt. (7%) - nur zum Zwecke der Wertung </t>
  </si>
  <si>
    <t>Faktor zur Wertung (Besetztstunden pro Jahr) - nur zum Zwecke der Wertung</t>
  </si>
  <si>
    <t>Begleitperson
(Bedarfsposition)</t>
  </si>
  <si>
    <r>
      <rPr>
        <b/>
        <u/>
        <sz val="9"/>
        <color theme="1"/>
        <rFont val="Arial"/>
        <family val="2"/>
      </rPr>
      <t>Hinweise</t>
    </r>
    <r>
      <rPr>
        <b/>
        <sz val="9"/>
        <color theme="1"/>
        <rFont val="Arial"/>
        <family val="2"/>
      </rPr>
      <t>:</t>
    </r>
  </si>
  <si>
    <t>Die Besetztstunden pro Jahr dienen nur der Ermittlung des Gesamtwertungspreises im Vergabeverfahren. Sie haben keine vertragliche Relevanz, insbesondere hat der Auftragnehmer keinen Anspruch auf Beauftragung einer entsprechenden Anzahl an Besetztstunden.</t>
  </si>
  <si>
    <t>Die Kilometer pro Jahr dienen nur der Ermittlung des Gesamtwertungspreises im Vergabeverfahren. Sie haben keine vertragliche Relevanz, insbesondere hat der Auftragnehmer keinen Anspruch auf Beauftragung einer entsprechenden Anzahl an Kilometern.</t>
  </si>
  <si>
    <t>Wertungssumme 
pro Jahr
ohne MwSt. (€ netto)</t>
  </si>
  <si>
    <t>Wertungsumme 
pro Jahr 
mit MwSt. (€ brutto)</t>
  </si>
  <si>
    <t>Wertungsumme 
pro Jahr mit MwSt. 
(€ brutto)</t>
  </si>
  <si>
    <t>In dem Preis pro Besetztstunde sind alle Aufwendungen enthalten, die dem Auftragnehmer für den Einsatz des etwaig von ihm zu stellenden Begleitpersonals entstehen. In dem Preis pro Besetztstunde enthalten sind insbesondere auch die Aufwendungen für etwaig anfallende Leerfahrt-, Stand- und Wartezeiten sowie sog. Pufferzeiten des Begleitpersonals.</t>
  </si>
  <si>
    <t>MwSt. (7%) - nur zum Zwecke der Wertung</t>
  </si>
  <si>
    <t>Wertungssumme 
pro Jahr
mit MwSt. (€ brutto)</t>
  </si>
  <si>
    <t>Hinweise:</t>
  </si>
  <si>
    <t>Die Kalkulation und die Tourenplanung haben auf Grundlage der Anlage 1 zur Leistungsbeschreibung zu erfolgen. Auf Ziffer 8 der Leistungsbeschreibung wird ausdrücklich hingewiesen.</t>
  </si>
  <si>
    <t>Der Beförderungsvertrag enthält für den Preis pro Besetztkilometer eine Preisanpassungsklausel (siehe § 6 Ziffer 5).</t>
  </si>
  <si>
    <t>Sofern für die Touren gemäß Tourenplanung unterschiedliche Mehrwertsteuersätze anfallen, sind die kalkulierten Besetztkilometer gemäß Tourenplanung gesondert in der dafür vorgesehenen Zeile anzugeben.</t>
  </si>
  <si>
    <t xml:space="preserve">In dem prozentualen Aufschlag sind die Kosten für die Beschaffung und Vorhaltung des Begleitpersonals (sog. Bereitstellungskosten) enthalten. </t>
  </si>
  <si>
    <t>Der Beförderungsvertrag enthält für den Preis pro Besetztstunde eine Preisanpassungsklausel (siehe § 6 Ziffer 5).</t>
  </si>
  <si>
    <t xml:space="preserve">1.1 Turnusmäßige Beförderung </t>
  </si>
  <si>
    <t xml:space="preserve">kalkulierte Besetztkilometer pro Jahr gemäß der zum Angebot gehörenden Tourenplanung </t>
  </si>
  <si>
    <t>1.3 Begleitperson (Bedarfsposition)</t>
  </si>
  <si>
    <t xml:space="preserve">Turnusmäßige 
Beförderung ohne Beauftragung von Begleitpersonal des Auftragnehmers </t>
  </si>
  <si>
    <t>1.2 Turnusmäßige Beförderung bei Beauftragung von Begleitpersonal des Auftragnehmers (Bedarfsposition)</t>
  </si>
  <si>
    <t>Sofern der Auftraggeber den Einsatz von Begleitpersonal des Auftragnehmers beauftragt (siehe Ziffer 5.1 Unterabsatz 2 der Leistungsbeschreibung), wird zusätzlich ein prozentualer Aufschlag auf den Preis pro Besetztkilometer vergütet; der prozentuale Aufschlag ist für die gesamte Vertragslaufzeit fest vereinbart.</t>
  </si>
  <si>
    <t>Turnusmäßige Beförderung bei Beauftragung von Begleitpersonal des Auftragnehmers
(Bedarfsposition)</t>
  </si>
  <si>
    <t xml:space="preserve">Angebotener prozentualer Aufschlag auf den Preis pro Besetztkilometer (%) für die turnusmäßige Beförderung bei Beauftragung von Begleitpersonal des Auftragnehmers </t>
  </si>
  <si>
    <t>Angebotener Preis pro Besetztkilometer für die turnusmäßige Beförderung bei Beauftragung von  Begleitpersonal des Auftragnehmers ohne MwSt (€ netto)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</si>
</sst>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11" x14ac:knownFonts="1">
    <font>
      <sz val="11"/>
      <color theme="1"/>
      <name val="Calibri"/>
      <family val="2"/>
      <scheme val="minor"/>
    </font>
    <font>
      <sz val="11"/>
      <color theme="1"/>
      <name val="Arial"/>
      <family val="2"/>
    </font>
    <font>
      <b/>
      <sz val="9"/>
      <color theme="1"/>
      <name val="Arial"/>
      <family val="2"/>
    </font>
    <font>
      <sz val="9"/>
      <color theme="1"/>
      <name val="Arial"/>
      <family val="2"/>
    </font>
    <font>
      <b/>
      <sz val="13"/>
      <color theme="1"/>
      <name val="Arial"/>
      <family val="2"/>
    </font>
    <font>
      <b/>
      <u/>
      <sz val="9"/>
      <color theme="1"/>
      <name val="Arial"/>
      <family val="2"/>
    </font>
    <font>
      <sz val="9"/>
      <color theme="1"/>
      <name val="Calibri"/>
      <family val="2"/>
      <scheme val="minor"/>
    </font>
    <font>
      <sz val="11"/>
      <color theme="1"/>
      <name val="Calibri"/>
      <family val="2"/>
      <scheme val="minor"/>
    </font>
    <font>
      <sz val="8"/>
      <color theme="1"/>
      <name val="Arial"/>
      <family val="2"/>
    </font>
    <font>
      <i/>
      <sz val="8"/>
      <color theme="1"/>
      <name val="Arial"/>
      <family val="2"/>
    </font>
    <font>
      <sz val="9"/>
      <color rgb="FFFF0000"/>
      <name val="Arial"/>
      <family val="2"/>
    </font>
  </fonts>
  <fills count="4">
    <fill>
      <patternFill patternType="none"/>
    </fill>
    <fill>
      <patternFill patternType="gray125"/>
    </fill>
    <fill>
      <patternFill patternType="solid">
        <fgColor rgb="FFFFFF99"/>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4">
    <xf numFmtId="0" fontId="0" fillId="0" borderId="0"/>
    <xf numFmtId="0" fontId="1" fillId="0" borderId="0"/>
    <xf numFmtId="44" fontId="7" fillId="0" borderId="0" applyFont="0" applyFill="0" applyBorder="0" applyAlignment="0" applyProtection="0"/>
    <xf numFmtId="9" fontId="7" fillId="0" borderId="0" applyFont="0" applyFill="0" applyBorder="0" applyAlignment="0" applyProtection="0"/>
  </cellStyleXfs>
  <cellXfs count="57">
    <xf numFmtId="0" fontId="0" fillId="0" borderId="0" xfId="0"/>
    <xf numFmtId="0" fontId="2" fillId="0" borderId="0" xfId="1" applyFont="1"/>
    <xf numFmtId="0" fontId="3" fillId="0" borderId="0" xfId="1" applyFont="1"/>
    <xf numFmtId="0" fontId="3" fillId="0" borderId="0" xfId="1" applyFont="1" applyAlignment="1">
      <alignment wrapText="1"/>
    </xf>
    <xf numFmtId="0" fontId="0" fillId="0" borderId="0" xfId="0" applyAlignment="1">
      <alignment wrapText="1"/>
    </xf>
    <xf numFmtId="0" fontId="6" fillId="0" borderId="0" xfId="0" applyFont="1" applyAlignment="1">
      <alignment wrapText="1"/>
    </xf>
    <xf numFmtId="0" fontId="3" fillId="0" borderId="0" xfId="1" applyFont="1" applyAlignment="1">
      <alignment horizontal="right"/>
    </xf>
    <xf numFmtId="0" fontId="1" fillId="0" borderId="0" xfId="1"/>
    <xf numFmtId="0" fontId="0" fillId="0" borderId="0" xfId="0" applyAlignment="1">
      <alignment horizontal="center" vertical="center"/>
    </xf>
    <xf numFmtId="0" fontId="8" fillId="0" borderId="3" xfId="1" applyFont="1" applyBorder="1" applyAlignment="1">
      <alignment horizontal="center" vertical="center" wrapText="1"/>
    </xf>
    <xf numFmtId="0" fontId="8" fillId="0" borderId="1" xfId="1" applyFont="1" applyBorder="1" applyAlignment="1">
      <alignment horizontal="center" vertical="center" wrapText="1"/>
    </xf>
    <xf numFmtId="164" fontId="3" fillId="2" borderId="3" xfId="1" applyNumberFormat="1" applyFont="1" applyFill="1" applyBorder="1" applyAlignment="1" applyProtection="1">
      <alignment horizontal="right"/>
      <protection locked="0"/>
    </xf>
    <xf numFmtId="2" fontId="3" fillId="2" borderId="3" xfId="1" applyNumberFormat="1" applyFont="1" applyFill="1" applyBorder="1" applyAlignment="1" applyProtection="1">
      <alignment horizontal="right"/>
      <protection locked="0"/>
    </xf>
    <xf numFmtId="164" fontId="3" fillId="0" borderId="3" xfId="1" applyNumberFormat="1" applyFont="1" applyBorder="1" applyAlignment="1" applyProtection="1">
      <alignment horizontal="right"/>
      <protection locked="0"/>
    </xf>
    <xf numFmtId="2" fontId="3" fillId="0" borderId="3" xfId="1" applyNumberFormat="1" applyFont="1" applyBorder="1" applyAlignment="1" applyProtection="1">
      <alignment horizontal="right"/>
      <protection locked="0"/>
    </xf>
    <xf numFmtId="9" fontId="3" fillId="0" borderId="3" xfId="1" applyNumberFormat="1" applyFont="1" applyBorder="1" applyAlignment="1" applyProtection="1">
      <alignment horizontal="right"/>
      <protection locked="0"/>
    </xf>
    <xf numFmtId="44" fontId="3" fillId="0" borderId="3" xfId="2" applyFont="1" applyFill="1" applyBorder="1" applyAlignment="1" applyProtection="1">
      <alignment horizontal="right"/>
    </xf>
    <xf numFmtId="164" fontId="3" fillId="0" borderId="3" xfId="1" applyNumberFormat="1" applyFont="1" applyBorder="1" applyAlignment="1">
      <alignment horizontal="right"/>
    </xf>
    <xf numFmtId="164" fontId="3" fillId="0" borderId="3" xfId="0" applyNumberFormat="1" applyFont="1" applyBorder="1" applyAlignment="1">
      <alignment horizontal="right" vertical="center"/>
    </xf>
    <xf numFmtId="164" fontId="3" fillId="0" borderId="3" xfId="1" applyNumberFormat="1" applyFont="1" applyBorder="1" applyAlignment="1">
      <alignment horizontal="right" vertical="center"/>
    </xf>
    <xf numFmtId="164" fontId="3" fillId="3" borderId="3" xfId="1" applyNumberFormat="1" applyFont="1" applyFill="1" applyBorder="1" applyAlignment="1">
      <alignment horizontal="right" vertical="center"/>
    </xf>
    <xf numFmtId="164" fontId="3" fillId="0" borderId="0" xfId="1" applyNumberFormat="1" applyFont="1" applyAlignment="1">
      <alignment horizontal="right" vertical="center"/>
    </xf>
    <xf numFmtId="164" fontId="3" fillId="0" borderId="3" xfId="1" applyNumberFormat="1" applyFont="1" applyBorder="1" applyAlignment="1" applyProtection="1">
      <alignment horizontal="right" vertical="center"/>
      <protection locked="0"/>
    </xf>
    <xf numFmtId="2" fontId="3" fillId="0" borderId="3" xfId="1" applyNumberFormat="1" applyFont="1" applyBorder="1" applyAlignment="1" applyProtection="1">
      <alignment horizontal="center"/>
      <protection locked="0"/>
    </xf>
    <xf numFmtId="164" fontId="3" fillId="0" borderId="3" xfId="2" applyNumberFormat="1" applyFont="1" applyFill="1" applyBorder="1" applyAlignment="1" applyProtection="1">
      <alignment horizontal="right"/>
    </xf>
    <xf numFmtId="0" fontId="8" fillId="0" borderId="0" xfId="1" applyFont="1" applyAlignment="1">
      <alignment horizontal="center" vertical="center" wrapText="1"/>
    </xf>
    <xf numFmtId="164" fontId="3" fillId="0" borderId="0" xfId="1" applyNumberFormat="1" applyFont="1" applyAlignment="1">
      <alignment horizontal="right"/>
    </xf>
    <xf numFmtId="0" fontId="3" fillId="0" borderId="3" xfId="0" applyFont="1" applyBorder="1"/>
    <xf numFmtId="0" fontId="8" fillId="0" borderId="1" xfId="1" applyFont="1" applyBorder="1" applyAlignment="1">
      <alignment horizontal="left" vertical="center" wrapText="1"/>
    </xf>
    <xf numFmtId="0" fontId="8" fillId="0" borderId="1" xfId="1" applyFont="1" applyBorder="1" applyAlignment="1">
      <alignment vertical="center" wrapText="1"/>
    </xf>
    <xf numFmtId="164" fontId="3" fillId="0" borderId="0" xfId="0" applyNumberFormat="1" applyFont="1" applyAlignment="1">
      <alignment horizontal="right" vertical="center"/>
    </xf>
    <xf numFmtId="0" fontId="3" fillId="0" borderId="0" xfId="1" applyFont="1" applyAlignment="1" applyProtection="1">
      <alignment horizontal="right" vertical="center"/>
      <protection locked="0"/>
    </xf>
    <xf numFmtId="0" fontId="3" fillId="0" borderId="0" xfId="1" applyFont="1" applyAlignment="1">
      <alignment horizontal="center" vertical="center"/>
    </xf>
    <xf numFmtId="10" fontId="3" fillId="0" borderId="0" xfId="1" applyNumberFormat="1" applyFont="1" applyAlignment="1" applyProtection="1">
      <alignment horizontal="right" vertical="center"/>
      <protection locked="0"/>
    </xf>
    <xf numFmtId="0" fontId="10" fillId="0" borderId="0" xfId="1" applyFont="1" applyAlignment="1">
      <alignment horizontal="center" vertical="center"/>
    </xf>
    <xf numFmtId="2" fontId="3" fillId="3" borderId="3" xfId="1" applyNumberFormat="1" applyFont="1" applyFill="1" applyBorder="1" applyAlignment="1">
      <alignment horizontal="center" vertical="center"/>
    </xf>
    <xf numFmtId="0" fontId="8" fillId="3" borderId="1" xfId="1" applyFont="1" applyFill="1" applyBorder="1" applyAlignment="1">
      <alignment vertical="center" wrapText="1"/>
    </xf>
    <xf numFmtId="0" fontId="8" fillId="3" borderId="3" xfId="1" applyFont="1" applyFill="1" applyBorder="1" applyAlignment="1">
      <alignment horizontal="center" vertical="center" wrapText="1"/>
    </xf>
    <xf numFmtId="164" fontId="3" fillId="3" borderId="3" xfId="1" applyNumberFormat="1" applyFont="1" applyFill="1" applyBorder="1" applyAlignment="1" applyProtection="1">
      <alignment horizontal="right"/>
      <protection locked="0"/>
    </xf>
    <xf numFmtId="0" fontId="5" fillId="0" borderId="0" xfId="1" applyFont="1"/>
    <xf numFmtId="0" fontId="3" fillId="2" borderId="3" xfId="3" applyNumberFormat="1" applyFont="1" applyFill="1" applyBorder="1" applyAlignment="1" applyProtection="1">
      <alignment horizontal="right" vertical="center"/>
      <protection locked="0"/>
    </xf>
    <xf numFmtId="164" fontId="2" fillId="0" borderId="3" xfId="1" applyNumberFormat="1" applyFont="1" applyBorder="1" applyAlignment="1">
      <alignment horizontal="right"/>
    </xf>
    <xf numFmtId="0" fontId="3" fillId="0" borderId="1" xfId="1" applyFont="1" applyBorder="1" applyAlignment="1">
      <alignment horizontal="center" vertical="center" wrapText="1"/>
    </xf>
    <xf numFmtId="0" fontId="0" fillId="0" borderId="4" xfId="0" applyBorder="1"/>
    <xf numFmtId="0" fontId="0" fillId="0" borderId="2" xfId="0" applyBorder="1"/>
    <xf numFmtId="0" fontId="3" fillId="0" borderId="3" xfId="1" applyFont="1" applyBorder="1" applyAlignment="1">
      <alignment horizontal="center" vertical="center" wrapText="1"/>
    </xf>
    <xf numFmtId="0" fontId="0" fillId="0" borderId="3" xfId="0" applyBorder="1" applyAlignment="1">
      <alignment horizontal="center" vertical="center"/>
    </xf>
    <xf numFmtId="0" fontId="4" fillId="0" borderId="0" xfId="1" applyFont="1" applyAlignment="1">
      <alignment horizontal="center"/>
    </xf>
    <xf numFmtId="0" fontId="0" fillId="0" borderId="0" xfId="0" applyAlignment="1">
      <alignment horizontal="center"/>
    </xf>
    <xf numFmtId="0" fontId="0" fillId="2" borderId="0" xfId="0" applyFill="1" applyAlignment="1" applyProtection="1">
      <alignment wrapText="1"/>
      <protection locked="0"/>
    </xf>
    <xf numFmtId="0" fontId="0" fillId="0" borderId="0" xfId="0" applyAlignment="1" applyProtection="1">
      <alignment wrapText="1"/>
      <protection locked="0"/>
    </xf>
    <xf numFmtId="0" fontId="9" fillId="0" borderId="0" xfId="0" applyFont="1" applyAlignment="1">
      <alignment horizontal="center" wrapText="1"/>
    </xf>
    <xf numFmtId="0" fontId="9" fillId="0" borderId="0" xfId="0" applyFont="1" applyAlignment="1">
      <alignment wrapText="1"/>
    </xf>
    <xf numFmtId="0" fontId="3" fillId="0" borderId="0" xfId="1" applyFont="1" applyAlignment="1">
      <alignment wrapText="1"/>
    </xf>
    <xf numFmtId="0" fontId="0" fillId="0" borderId="0" xfId="0" applyAlignment="1">
      <alignment wrapText="1"/>
    </xf>
    <xf numFmtId="0" fontId="0" fillId="0" borderId="0" xfId="0"/>
    <xf numFmtId="0" fontId="0" fillId="0" borderId="2" xfId="0" applyBorder="1" applyAlignment="1">
      <alignment horizontal="center" vertical="center"/>
    </xf>
  </cellXfs>
  <cellStyles count="4">
    <cellStyle name="Prozent" xfId="3" builtinId="5"/>
    <cellStyle name="Standard" xfId="0" builtinId="0"/>
    <cellStyle name="Standard 2" xfId="1" xr:uid="{00000000-0005-0000-0000-000001000000}"/>
    <cellStyle name="Währung" xfId="2" builtinId="4"/>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5"/>
  <sheetViews>
    <sheetView tabSelected="1" zoomScale="95" zoomScaleNormal="95" workbookViewId="0">
      <selection activeCell="B6" sqref="B6"/>
    </sheetView>
  </sheetViews>
  <sheetFormatPr baseColWidth="10" defaultRowHeight="14.5" x14ac:dyDescent="0.35"/>
  <cols>
    <col min="1" max="1" width="22.81640625" customWidth="1"/>
    <col min="2" max="2" width="16.1796875" customWidth="1"/>
    <col min="3" max="3" width="17.36328125" customWidth="1"/>
    <col min="4" max="4" width="14.90625" customWidth="1"/>
    <col min="5" max="5" width="14.81640625" customWidth="1"/>
    <col min="6" max="6" width="15.08984375" customWidth="1"/>
    <col min="7" max="7" width="15.1796875" customWidth="1"/>
    <col min="8" max="8" width="14.54296875" customWidth="1"/>
  </cols>
  <sheetData>
    <row r="1" spans="1:7" x14ac:dyDescent="0.35">
      <c r="A1" s="1" t="s">
        <v>5</v>
      </c>
      <c r="B1" s="2"/>
      <c r="C1" s="2"/>
      <c r="D1" s="2"/>
      <c r="E1" s="2"/>
      <c r="F1" s="2"/>
      <c r="G1" s="2"/>
    </row>
    <row r="2" spans="1:7" x14ac:dyDescent="0.35">
      <c r="A2" s="1"/>
      <c r="B2" s="2"/>
      <c r="C2" s="2"/>
      <c r="D2" s="2"/>
      <c r="E2" s="2"/>
      <c r="F2" s="2"/>
      <c r="G2" s="2"/>
    </row>
    <row r="3" spans="1:7" ht="16.5" x14ac:dyDescent="0.35">
      <c r="A3" s="47" t="s">
        <v>14</v>
      </c>
      <c r="B3" s="48"/>
      <c r="C3" s="48"/>
      <c r="D3" s="48"/>
      <c r="E3" s="48"/>
      <c r="F3" s="48"/>
      <c r="G3" s="48"/>
    </row>
    <row r="4" spans="1:7" x14ac:dyDescent="0.35">
      <c r="A4" s="1" t="s">
        <v>0</v>
      </c>
      <c r="B4" s="2"/>
      <c r="C4" s="2"/>
      <c r="D4" s="2"/>
      <c r="E4" s="2"/>
      <c r="F4" s="2"/>
      <c r="G4" s="2"/>
    </row>
    <row r="5" spans="1:7" x14ac:dyDescent="0.35">
      <c r="A5" s="2" t="s">
        <v>1</v>
      </c>
      <c r="B5" s="2"/>
      <c r="C5" s="2"/>
      <c r="D5" s="2"/>
      <c r="E5" s="2"/>
      <c r="F5" s="2"/>
      <c r="G5" s="2"/>
    </row>
    <row r="6" spans="1:7" x14ac:dyDescent="0.35">
      <c r="A6" s="2" t="s">
        <v>13</v>
      </c>
      <c r="B6" s="2"/>
      <c r="C6" s="2"/>
      <c r="D6" s="2"/>
      <c r="E6" s="2"/>
      <c r="F6" s="2"/>
      <c r="G6" s="2"/>
    </row>
    <row r="7" spans="1:7" x14ac:dyDescent="0.35">
      <c r="A7" s="3"/>
      <c r="B7" s="4"/>
      <c r="C7" s="4"/>
      <c r="D7" s="4"/>
      <c r="E7" s="4"/>
      <c r="F7" s="4"/>
      <c r="G7" s="4"/>
    </row>
    <row r="8" spans="1:7" ht="27" customHeight="1" x14ac:dyDescent="0.35">
      <c r="A8" s="3" t="s">
        <v>2</v>
      </c>
      <c r="B8" s="49"/>
      <c r="C8" s="49"/>
      <c r="D8" s="50"/>
      <c r="E8" s="4"/>
      <c r="F8" s="4"/>
      <c r="G8" s="4"/>
    </row>
    <row r="9" spans="1:7" x14ac:dyDescent="0.35">
      <c r="A9" s="3"/>
      <c r="B9" s="51" t="s">
        <v>3</v>
      </c>
      <c r="C9" s="51"/>
      <c r="D9" s="52"/>
      <c r="E9" s="4"/>
      <c r="F9" s="4"/>
      <c r="G9" s="4"/>
    </row>
    <row r="10" spans="1:7" x14ac:dyDescent="0.35">
      <c r="A10" s="3"/>
      <c r="B10" s="5"/>
      <c r="C10" s="4"/>
      <c r="D10" s="4"/>
      <c r="E10" s="4"/>
      <c r="F10" s="4"/>
      <c r="G10" s="4"/>
    </row>
    <row r="11" spans="1:7" x14ac:dyDescent="0.35">
      <c r="A11" s="53" t="s">
        <v>4</v>
      </c>
      <c r="B11" s="54"/>
      <c r="C11" s="54"/>
      <c r="D11" s="54"/>
      <c r="E11" s="54"/>
      <c r="F11" s="54"/>
      <c r="G11" s="54"/>
    </row>
    <row r="12" spans="1:7" x14ac:dyDescent="0.35">
      <c r="A12" s="1"/>
      <c r="B12" s="2"/>
      <c r="C12" s="2"/>
      <c r="D12" s="2"/>
      <c r="E12" s="2"/>
      <c r="F12" s="2"/>
      <c r="G12" s="2"/>
    </row>
    <row r="13" spans="1:7" x14ac:dyDescent="0.35">
      <c r="A13" s="1" t="s">
        <v>36</v>
      </c>
      <c r="B13" s="2"/>
      <c r="C13" s="2"/>
      <c r="D13" s="2"/>
      <c r="E13" s="2"/>
      <c r="F13" s="2"/>
      <c r="G13" s="2"/>
    </row>
    <row r="14" spans="1:7" x14ac:dyDescent="0.35">
      <c r="A14" s="1"/>
      <c r="B14" s="2"/>
      <c r="C14" s="2"/>
      <c r="D14" s="2"/>
      <c r="E14" s="2"/>
      <c r="F14" s="2"/>
      <c r="G14" s="2"/>
    </row>
    <row r="15" spans="1:7" x14ac:dyDescent="0.35">
      <c r="A15" s="39" t="s">
        <v>30</v>
      </c>
      <c r="B15" s="2"/>
      <c r="C15" s="2"/>
      <c r="D15" s="2"/>
      <c r="E15" s="2"/>
      <c r="F15" s="2"/>
      <c r="G15" s="2"/>
    </row>
    <row r="16" spans="1:7" x14ac:dyDescent="0.35">
      <c r="A16" s="2" t="s">
        <v>31</v>
      </c>
      <c r="B16" s="2"/>
      <c r="C16" s="2"/>
      <c r="D16" s="2"/>
      <c r="E16" s="2"/>
      <c r="F16" s="2"/>
      <c r="G16" s="2"/>
    </row>
    <row r="17" spans="1:8" x14ac:dyDescent="0.35">
      <c r="A17" s="2" t="s">
        <v>33</v>
      </c>
      <c r="B17" s="2"/>
      <c r="C17" s="2"/>
      <c r="D17" s="2"/>
      <c r="E17" s="2"/>
      <c r="F17" s="2"/>
      <c r="G17" s="2"/>
    </row>
    <row r="18" spans="1:8" x14ac:dyDescent="0.35">
      <c r="A18" s="2" t="s">
        <v>32</v>
      </c>
      <c r="B18" s="2"/>
      <c r="C18" s="2"/>
      <c r="D18" s="2"/>
      <c r="E18" s="2"/>
      <c r="F18" s="2"/>
      <c r="G18" s="2"/>
    </row>
    <row r="19" spans="1:8" x14ac:dyDescent="0.35">
      <c r="A19" s="2"/>
      <c r="B19" s="2"/>
      <c r="C19" s="2"/>
      <c r="D19" s="2"/>
      <c r="E19" s="2"/>
      <c r="F19" s="2"/>
      <c r="G19" s="2"/>
    </row>
    <row r="20" spans="1:8" ht="50" x14ac:dyDescent="0.35">
      <c r="A20" s="42" t="s">
        <v>39</v>
      </c>
      <c r="B20" s="10" t="s">
        <v>6</v>
      </c>
      <c r="C20" s="9" t="s">
        <v>37</v>
      </c>
      <c r="D20" s="10" t="s">
        <v>24</v>
      </c>
      <c r="E20" s="10" t="s">
        <v>8</v>
      </c>
      <c r="F20" s="10" t="s">
        <v>11</v>
      </c>
      <c r="G20" s="10" t="s">
        <v>25</v>
      </c>
    </row>
    <row r="21" spans="1:8" ht="32.5" customHeight="1" x14ac:dyDescent="0.35">
      <c r="A21" s="43"/>
      <c r="B21" s="11"/>
      <c r="C21" s="12"/>
      <c r="D21" s="13">
        <f>B21*C21</f>
        <v>0</v>
      </c>
      <c r="E21" s="15">
        <v>7.0000000000000007E-2</v>
      </c>
      <c r="F21" s="16">
        <f>D21*0.07</f>
        <v>0</v>
      </c>
      <c r="G21" s="17">
        <f>SUM(D21,F21)</f>
        <v>0</v>
      </c>
    </row>
    <row r="22" spans="1:8" ht="31" customHeight="1" x14ac:dyDescent="0.35">
      <c r="A22" s="44"/>
      <c r="B22" s="38">
        <f>B21</f>
        <v>0</v>
      </c>
      <c r="C22" s="12"/>
      <c r="D22" s="13">
        <f>B22*C22</f>
        <v>0</v>
      </c>
      <c r="E22" s="15">
        <v>0.19</v>
      </c>
      <c r="F22" s="16">
        <f>D22*0.19</f>
        <v>0</v>
      </c>
      <c r="G22" s="17">
        <f>SUM(D22,F22)</f>
        <v>0</v>
      </c>
    </row>
    <row r="23" spans="1:8" ht="28.5" customHeight="1" x14ac:dyDescent="0.35">
      <c r="A23" s="27" t="s">
        <v>12</v>
      </c>
      <c r="B23" s="13"/>
      <c r="C23" s="14">
        <f>SUM(C21,C22)</f>
        <v>0</v>
      </c>
      <c r="D23" s="13">
        <f>SUM(D21,D22)</f>
        <v>0</v>
      </c>
      <c r="E23" s="15"/>
      <c r="F23" s="16">
        <f>SUM(F21,F22)</f>
        <v>0</v>
      </c>
      <c r="G23" s="17">
        <f>SUM(G21,G22)</f>
        <v>0</v>
      </c>
    </row>
    <row r="24" spans="1:8" x14ac:dyDescent="0.35">
      <c r="A24" s="2"/>
      <c r="B24" s="2"/>
      <c r="C24" s="6"/>
      <c r="D24" s="6"/>
      <c r="E24" s="2"/>
      <c r="F24" s="2"/>
      <c r="G24" s="6"/>
    </row>
    <row r="25" spans="1:8" x14ac:dyDescent="0.35">
      <c r="A25" s="1" t="s">
        <v>40</v>
      </c>
      <c r="B25" s="2"/>
      <c r="C25" s="6"/>
      <c r="D25" s="6"/>
      <c r="E25" s="2"/>
      <c r="F25" s="2"/>
      <c r="G25" s="6"/>
    </row>
    <row r="26" spans="1:8" x14ac:dyDescent="0.35">
      <c r="A26" s="1"/>
      <c r="B26" s="2"/>
      <c r="C26" s="6"/>
      <c r="D26" s="6"/>
      <c r="E26" s="2"/>
      <c r="F26" s="2"/>
      <c r="G26" s="6"/>
    </row>
    <row r="27" spans="1:8" x14ac:dyDescent="0.35">
      <c r="A27" s="1" t="s">
        <v>15</v>
      </c>
      <c r="B27" s="2"/>
      <c r="C27" s="6"/>
      <c r="D27" s="6"/>
      <c r="E27" s="2"/>
      <c r="F27" s="2"/>
      <c r="G27" s="6"/>
    </row>
    <row r="28" spans="1:8" ht="27" customHeight="1" x14ac:dyDescent="0.35">
      <c r="A28" s="53" t="s">
        <v>41</v>
      </c>
      <c r="B28" s="55"/>
      <c r="C28" s="55"/>
      <c r="D28" s="55"/>
      <c r="E28" s="55"/>
      <c r="F28" s="55"/>
      <c r="G28" s="55"/>
    </row>
    <row r="29" spans="1:8" ht="15" customHeight="1" x14ac:dyDescent="0.35">
      <c r="A29" s="53" t="s">
        <v>34</v>
      </c>
      <c r="B29" s="55"/>
      <c r="C29" s="55"/>
      <c r="D29" s="55"/>
      <c r="E29" s="55"/>
      <c r="F29" s="55"/>
      <c r="G29" s="55"/>
    </row>
    <row r="30" spans="1:8" ht="25.5" customHeight="1" x14ac:dyDescent="0.35">
      <c r="A30" s="53" t="s">
        <v>23</v>
      </c>
      <c r="B30" s="55"/>
      <c r="C30" s="55"/>
      <c r="D30" s="55"/>
      <c r="E30" s="55"/>
      <c r="F30" s="55"/>
      <c r="G30" s="55"/>
    </row>
    <row r="31" spans="1:8" ht="17.5" customHeight="1" x14ac:dyDescent="0.35">
      <c r="A31" s="3"/>
    </row>
    <row r="32" spans="1:8" ht="85" customHeight="1" x14ac:dyDescent="0.35">
      <c r="A32" s="42" t="s">
        <v>42</v>
      </c>
      <c r="B32" s="28" t="s">
        <v>6</v>
      </c>
      <c r="C32" s="29" t="s">
        <v>43</v>
      </c>
      <c r="D32" s="28" t="s">
        <v>44</v>
      </c>
      <c r="E32" s="29" t="s">
        <v>16</v>
      </c>
      <c r="F32" s="29" t="s">
        <v>17</v>
      </c>
      <c r="G32" s="36" t="s">
        <v>18</v>
      </c>
      <c r="H32" s="29" t="s">
        <v>26</v>
      </c>
    </row>
    <row r="33" spans="1:8" ht="36" customHeight="1" x14ac:dyDescent="0.35">
      <c r="A33" s="56"/>
      <c r="B33" s="18">
        <f>B21</f>
        <v>0</v>
      </c>
      <c r="C33" s="40"/>
      <c r="D33" s="19">
        <f>SUM(B33,B33/100*C33)</f>
        <v>0</v>
      </c>
      <c r="E33" s="35">
        <v>15000</v>
      </c>
      <c r="F33" s="20">
        <f>D33*E33</f>
        <v>0</v>
      </c>
      <c r="G33" s="22">
        <f>F33*0.07</f>
        <v>0</v>
      </c>
      <c r="H33" s="20">
        <f>SUM(F33,G33)</f>
        <v>0</v>
      </c>
    </row>
    <row r="34" spans="1:8" x14ac:dyDescent="0.35">
      <c r="A34" s="8"/>
      <c r="B34" s="30"/>
      <c r="C34" s="31"/>
      <c r="D34" s="21"/>
      <c r="E34" s="34"/>
      <c r="F34" s="21"/>
      <c r="G34" s="33"/>
      <c r="H34" s="21"/>
    </row>
    <row r="35" spans="1:8" x14ac:dyDescent="0.35">
      <c r="A35" s="1" t="s">
        <v>38</v>
      </c>
      <c r="B35" s="30"/>
      <c r="C35" s="31"/>
      <c r="D35" s="21"/>
      <c r="E35" s="34"/>
      <c r="F35" s="21"/>
      <c r="G35" s="33"/>
      <c r="H35" s="21"/>
    </row>
    <row r="36" spans="1:8" x14ac:dyDescent="0.35">
      <c r="A36" s="8"/>
      <c r="B36" s="30"/>
      <c r="C36" s="31"/>
      <c r="D36" s="21"/>
      <c r="E36" s="34"/>
      <c r="F36" s="21"/>
      <c r="G36" s="33"/>
      <c r="H36" s="21"/>
    </row>
    <row r="37" spans="1:8" x14ac:dyDescent="0.35">
      <c r="A37" s="1" t="s">
        <v>21</v>
      </c>
      <c r="B37" s="30"/>
      <c r="C37" s="31"/>
      <c r="D37" s="21"/>
      <c r="E37" s="32"/>
      <c r="F37" s="21"/>
      <c r="G37" s="33"/>
      <c r="H37" s="21"/>
    </row>
    <row r="38" spans="1:8" ht="39.5" customHeight="1" x14ac:dyDescent="0.35">
      <c r="A38" s="53" t="s">
        <v>27</v>
      </c>
      <c r="B38" s="55"/>
      <c r="C38" s="55"/>
      <c r="D38" s="55"/>
      <c r="E38" s="55"/>
      <c r="F38" s="55"/>
      <c r="G38" s="55"/>
      <c r="H38" s="21"/>
    </row>
    <row r="39" spans="1:8" ht="18.5" customHeight="1" x14ac:dyDescent="0.35">
      <c r="A39" s="53" t="s">
        <v>35</v>
      </c>
      <c r="B39" s="55"/>
      <c r="C39" s="55"/>
      <c r="D39" s="55"/>
      <c r="E39" s="55"/>
      <c r="F39" s="55"/>
      <c r="G39" s="55"/>
      <c r="H39" s="21"/>
    </row>
    <row r="40" spans="1:8" ht="28.5" customHeight="1" x14ac:dyDescent="0.35">
      <c r="A40" s="53" t="s">
        <v>22</v>
      </c>
      <c r="B40" s="55"/>
      <c r="C40" s="55"/>
      <c r="D40" s="55"/>
      <c r="E40" s="55"/>
      <c r="F40" s="55"/>
      <c r="G40" s="55"/>
      <c r="H40" s="21"/>
    </row>
    <row r="41" spans="1:8" x14ac:dyDescent="0.35">
      <c r="A41" s="8"/>
      <c r="B41" s="30"/>
      <c r="C41" s="31"/>
      <c r="D41" s="21"/>
      <c r="E41" s="32"/>
      <c r="F41" s="21"/>
      <c r="G41" s="33"/>
      <c r="H41" s="21"/>
    </row>
    <row r="42" spans="1:8" ht="40" x14ac:dyDescent="0.35">
      <c r="A42" s="45" t="s">
        <v>20</v>
      </c>
      <c r="B42" s="9" t="s">
        <v>9</v>
      </c>
      <c r="C42" s="9" t="s">
        <v>19</v>
      </c>
      <c r="D42" s="9" t="s">
        <v>7</v>
      </c>
      <c r="E42" s="37" t="s">
        <v>28</v>
      </c>
      <c r="F42" s="9" t="s">
        <v>29</v>
      </c>
      <c r="G42" s="25"/>
    </row>
    <row r="43" spans="1:8" ht="31.5" customHeight="1" x14ac:dyDescent="0.35">
      <c r="A43" s="46"/>
      <c r="B43" s="11"/>
      <c r="C43" s="23">
        <v>25000</v>
      </c>
      <c r="D43" s="13">
        <f>B43*C43</f>
        <v>0</v>
      </c>
      <c r="E43" s="13">
        <f>D43*0.07</f>
        <v>0</v>
      </c>
      <c r="F43" s="24">
        <f>SUM(D43,E43)</f>
        <v>0</v>
      </c>
      <c r="G43" s="26"/>
    </row>
    <row r="44" spans="1:8" x14ac:dyDescent="0.35">
      <c r="A44" s="8"/>
      <c r="B44" s="6"/>
      <c r="C44" s="6"/>
      <c r="D44" s="6"/>
      <c r="E44" s="6"/>
      <c r="F44" s="6"/>
      <c r="G44" s="6"/>
    </row>
    <row r="45" spans="1:8" ht="36" customHeight="1" x14ac:dyDescent="0.35">
      <c r="A45" s="1" t="s">
        <v>10</v>
      </c>
      <c r="B45" s="7"/>
      <c r="C45" s="7"/>
      <c r="D45" s="7"/>
      <c r="E45" s="7"/>
      <c r="F45" s="7"/>
      <c r="G45" s="41">
        <f>SUM(G23,H33,F43)</f>
        <v>0</v>
      </c>
    </row>
  </sheetData>
  <sheetProtection algorithmName="SHA-512" hashValue="otGbd6ih+Zq3up7lNxLL2LJj1n4J44WyoTxcRdtvuRTm4uiIDOrxBTZeH72p7j/1Cd9dXZPGcwx3n/5tj9WLGw==" saltValue="KAHsLX5r2LfhMrBp2uKLCw==" spinCount="100000" sheet="1" objects="1" scenarios="1"/>
  <mergeCells count="13">
    <mergeCell ref="A20:A22"/>
    <mergeCell ref="A42:A43"/>
    <mergeCell ref="A3:G3"/>
    <mergeCell ref="B8:D8"/>
    <mergeCell ref="B9:D9"/>
    <mergeCell ref="A11:G11"/>
    <mergeCell ref="A28:G28"/>
    <mergeCell ref="A30:G30"/>
    <mergeCell ref="A32:A33"/>
    <mergeCell ref="A29:G29"/>
    <mergeCell ref="A38:G38"/>
    <mergeCell ref="A40:G40"/>
    <mergeCell ref="A39:G39"/>
  </mergeCells>
  <pageMargins left="0.70866141732283472" right="0.70866141732283472" top="0.39370078740157483" bottom="0.3937007874015748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Preisblatt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RAin Loni Goldbrunner - RAe Kraus, Sienz &amp; Partner</dc:creator>
  <cp:lastModifiedBy>RAin Loni Goldbrunner - RAe Stolz Goldbrunner Klein</cp:lastModifiedBy>
  <cp:lastPrinted>2022-01-25T10:33:34Z</cp:lastPrinted>
  <dcterms:created xsi:type="dcterms:W3CDTF">2021-12-07T14:35:15Z</dcterms:created>
  <dcterms:modified xsi:type="dcterms:W3CDTF">2026-01-28T16:18:05Z</dcterms:modified>
</cp:coreProperties>
</file>