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K:\Users\16_Ausschreibungen\Ausschreibungen Linienbündel\Limo\Vorbereitung Ausschreibung 2026\"/>
    </mc:Choice>
  </mc:AlternateContent>
  <xr:revisionPtr revIDLastSave="0" documentId="13_ncr:1_{77D436AF-02CA-4368-8D41-D7DD3FEA6E76}" xr6:coauthVersionLast="47" xr6:coauthVersionMax="47" xr10:uidLastSave="{00000000-0000-0000-0000-000000000000}"/>
  <bookViews>
    <workbookView xWindow="14190" yWindow="-16320" windowWidth="29040" windowHeight="15720" xr2:uid="{C3D9072D-F2DF-48B4-853C-5816B99A7171}"/>
  </bookViews>
  <sheets>
    <sheet name="Tabelle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0" i="1" l="1"/>
  <c r="H17" i="1"/>
  <c r="H16" i="1"/>
  <c r="H15" i="1"/>
  <c r="H14" i="1"/>
  <c r="H13" i="1"/>
  <c r="H12" i="1"/>
  <c r="H9" i="1"/>
  <c r="H7" i="1"/>
  <c r="H5" i="1"/>
  <c r="H22" i="1" l="1"/>
</calcChain>
</file>

<file path=xl/sharedStrings.xml><?xml version="1.0" encoding="utf-8"?>
<sst xmlns="http://schemas.openxmlformats.org/spreadsheetml/2006/main" count="71" uniqueCount="48">
  <si>
    <t>Anlage 2 - Kalkulationsblatt</t>
  </si>
  <si>
    <t>Kostenbestandteil - laufende Kosten</t>
  </si>
  <si>
    <t>Kostensatz</t>
  </si>
  <si>
    <t>Einheit</t>
  </si>
  <si>
    <t>€/Monat</t>
  </si>
  <si>
    <t>Pauschale</t>
  </si>
  <si>
    <t>€</t>
  </si>
  <si>
    <t>B</t>
  </si>
  <si>
    <t>€/Monat/Fahrzeug</t>
  </si>
  <si>
    <t>C</t>
  </si>
  <si>
    <t>zeitabhängige Kosten  (insb. Fahrpersonal)</t>
  </si>
  <si>
    <t>zeitabhängige Kosten (Mo-Fr, 06:00 Uhr bis 20:00 Uhr)</t>
  </si>
  <si>
    <t>€/Fahrzeugbetriebsstunde</t>
  </si>
  <si>
    <t>Stunden</t>
  </si>
  <si>
    <t>zeitabhängige Kosten (Mo-Fr, vor 06:00 Uhr und nach 20:00 Uhr)</t>
  </si>
  <si>
    <t>zeitabhängige Kosten (Sa, 06:00 Uhr bis 20:00 Uhr)</t>
  </si>
  <si>
    <t>zeitabhängige Kosten (Sa, vor 06:00 Uhr und nach 20:00 Uhr)</t>
  </si>
  <si>
    <t>zeitabhängige Kosten (So sowie gesetzliche Feiertage, 06:00 Uhr bis 20:00 Uhr)</t>
  </si>
  <si>
    <t>zeitabhängige Kosten (So sowie gesetzliche Feiertage, vor 06:00 Uhr und nach 20:00 Uhr)</t>
  </si>
  <si>
    <t>D</t>
  </si>
  <si>
    <t>Kostenbestandteil - Einrichtung</t>
  </si>
  <si>
    <t>Vom Bieter sind alle orange hinterlegten Felder auszufüllen.</t>
  </si>
  <si>
    <t>Fzg-Monate</t>
  </si>
  <si>
    <t>A</t>
  </si>
  <si>
    <t>Monate</t>
  </si>
  <si>
    <t xml:space="preserve">Monatliche Fixkosten (Overhead und Infrastruktur) </t>
  </si>
  <si>
    <t xml:space="preserve">laufleistungsabhängige Kosten </t>
  </si>
  <si>
    <t>€/km</t>
  </si>
  <si>
    <t>km</t>
  </si>
  <si>
    <t>E</t>
  </si>
  <si>
    <t>D1</t>
  </si>
  <si>
    <t>D2</t>
  </si>
  <si>
    <t>D3</t>
  </si>
  <si>
    <t>D4</t>
  </si>
  <si>
    <t>D5</t>
  </si>
  <si>
    <t>D6</t>
  </si>
  <si>
    <t>Fahrzeug-Fixkosten (Beschaffung, Reinigung, Versicherung, Geräte zur Auftragsabwicklung etc.)</t>
  </si>
  <si>
    <t>Vergabe von Leistungen im Linienbedarfsverkehr „Limo“ im Bediengebiet Lage, Leopoldshöhe, Oerlingha-usen</t>
  </si>
  <si>
    <t>Wichtige Hinweise:</t>
  </si>
  <si>
    <t xml:space="preserve">Einrichtungspauschale (Errichtung Betriebshof/Ladeinfrastruktur, Einrichtung Software etc.) </t>
  </si>
  <si>
    <t>Wertungspreis*</t>
  </si>
  <si>
    <t>Menge pro Jahr**</t>
  </si>
  <si>
    <t>Jahre**</t>
  </si>
  <si>
    <t>Summe*</t>
  </si>
  <si>
    <t>Menge**</t>
  </si>
  <si>
    <t>Einheit**</t>
  </si>
  <si>
    <t>*Maßgeblich für den Wertungspreis sind die Angaben in der Leistungsbeschreibung. Das obige Textfeld hat rein informativen Charakter. 
Es wird keine Gewähr für die Richtigkeit der obigen Berechnung gegeben.</t>
  </si>
  <si>
    <t>**Die Mengenangaben sind rein kalkulatorisch (vgl. zur Herleitung Kapitel 11 der Leistungsbeschreibung). Es wird die tatsächlich erbrachte Leistung nach den Regelungen des Verkehrsvertrages vergütet. Diese kann von den oben genannten Mengen abweichen.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</si>
</sst>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family val="2"/>
    </font>
    <font>
      <b/>
      <sz val="11"/>
      <color theme="1"/>
      <name val="Arial"/>
      <family val="2"/>
    </font>
    <font>
      <b/>
      <sz val="11"/>
      <color theme="0"/>
      <name val="Arial"/>
      <family val="2"/>
    </font>
    <font>
      <b/>
      <u/>
      <sz val="11"/>
      <color theme="1"/>
      <name val="Arial"/>
      <family val="2"/>
    </font>
    <font>
      <u/>
      <sz val="11"/>
      <color theme="1"/>
      <name val="Arial"/>
      <family val="2"/>
    </font>
    <font>
      <b/>
      <i/>
      <sz val="11"/>
      <color rgb="FFFF0000"/>
      <name val="Arial"/>
      <family val="2"/>
    </font>
    <font>
      <b/>
      <sz val="11"/>
      <color rgb="FFFF0000"/>
      <name val="Arial"/>
      <family val="2"/>
    </font>
    <font>
      <sz val="11"/>
      <color rgb="FFFF0000"/>
      <name val="Arial"/>
      <family val="2"/>
    </font>
    <font>
      <sz val="11"/>
      <name val="Arial"/>
      <family val="2"/>
    </font>
    <font>
      <u/>
      <sz val="11"/>
      <color rgb="FFFF0000"/>
      <name val="Arial"/>
      <family val="2"/>
    </font>
    <font>
      <b/>
      <sz val="11"/>
      <name val="Arial"/>
      <family val="2"/>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7" tint="0.59999389629810485"/>
        <bgColor indexed="64"/>
      </patternFill>
    </fill>
  </fills>
  <borders count="1">
    <border>
      <left/>
      <right/>
      <top/>
      <bottom/>
      <diagonal/>
    </border>
  </borders>
  <cellStyleXfs count="1">
    <xf numFmtId="0" fontId="0" fillId="0" borderId="0"/>
  </cellStyleXfs>
  <cellXfs count="38">
    <xf numFmtId="0" fontId="0" fillId="0" borderId="0" xfId="0"/>
    <xf numFmtId="4" fontId="1" fillId="4" borderId="0" xfId="0" applyNumberFormat="1" applyFont="1" applyFill="1" applyProtection="1">
      <protection locked="0"/>
    </xf>
    <xf numFmtId="2" fontId="1" fillId="3" borderId="0" xfId="0" applyNumberFormat="1" applyFont="1" applyFill="1"/>
    <xf numFmtId="0" fontId="1" fillId="0" borderId="0" xfId="0" applyFont="1"/>
    <xf numFmtId="4" fontId="4" fillId="3" borderId="0" xfId="0" applyNumberFormat="1" applyFont="1" applyFill="1"/>
    <xf numFmtId="0" fontId="3" fillId="2" borderId="0" xfId="0" applyFont="1" applyFill="1"/>
    <xf numFmtId="0" fontId="1" fillId="3" borderId="0" xfId="0" applyFont="1" applyFill="1"/>
    <xf numFmtId="4" fontId="1" fillId="3" borderId="0" xfId="0" applyNumberFormat="1" applyFont="1" applyFill="1"/>
    <xf numFmtId="0" fontId="4" fillId="3" borderId="0" xfId="0" applyFont="1" applyFill="1"/>
    <xf numFmtId="0" fontId="2" fillId="0" borderId="0" xfId="0" applyFont="1" applyAlignment="1">
      <alignment horizontal="center"/>
    </xf>
    <xf numFmtId="0" fontId="2" fillId="2" borderId="0" xfId="0" applyFont="1" applyFill="1" applyAlignment="1">
      <alignment horizontal="center"/>
    </xf>
    <xf numFmtId="0" fontId="2" fillId="3" borderId="0" xfId="0" applyFont="1" applyFill="1" applyAlignment="1">
      <alignment horizontal="center"/>
    </xf>
    <xf numFmtId="0" fontId="4" fillId="3" borderId="0" xfId="0" applyFont="1" applyFill="1" applyAlignment="1">
      <alignment horizontal="center"/>
    </xf>
    <xf numFmtId="0" fontId="1" fillId="4" borderId="0" xfId="0" applyFont="1" applyFill="1"/>
    <xf numFmtId="0" fontId="5" fillId="0" borderId="0" xfId="0" applyFont="1"/>
    <xf numFmtId="0" fontId="4" fillId="0" borderId="0" xfId="0" applyFont="1"/>
    <xf numFmtId="0" fontId="2" fillId="0" borderId="0" xfId="0" applyFont="1" applyAlignment="1">
      <alignment horizontal="left"/>
    </xf>
    <xf numFmtId="0" fontId="6" fillId="0" borderId="0" xfId="0" applyFont="1"/>
    <xf numFmtId="0" fontId="1" fillId="0" borderId="0" xfId="0" applyFont="1" applyAlignment="1">
      <alignment wrapText="1"/>
    </xf>
    <xf numFmtId="0" fontId="7" fillId="0" borderId="0" xfId="0" applyFont="1"/>
    <xf numFmtId="4" fontId="9" fillId="3" borderId="0" xfId="0" applyNumberFormat="1" applyFont="1" applyFill="1"/>
    <xf numFmtId="0" fontId="10" fillId="0" borderId="0" xfId="0" applyFont="1"/>
    <xf numFmtId="0" fontId="8" fillId="0" borderId="0" xfId="0" applyFont="1" applyAlignment="1">
      <alignment wrapText="1"/>
    </xf>
    <xf numFmtId="0" fontId="2" fillId="0" borderId="0" xfId="0" applyFont="1"/>
    <xf numFmtId="4" fontId="1" fillId="3" borderId="0" xfId="0" applyNumberFormat="1" applyFont="1" applyFill="1" applyProtection="1">
      <protection locked="0"/>
    </xf>
    <xf numFmtId="0" fontId="9" fillId="0" borderId="0" xfId="0" applyFont="1"/>
    <xf numFmtId="0" fontId="11" fillId="3" borderId="0" xfId="0" applyFont="1" applyFill="1" applyAlignment="1">
      <alignment horizontal="center" vertical="top"/>
    </xf>
    <xf numFmtId="0" fontId="9" fillId="3" borderId="0" xfId="0" applyFont="1" applyFill="1" applyAlignment="1">
      <alignment vertical="top"/>
    </xf>
    <xf numFmtId="0" fontId="9" fillId="3" borderId="0" xfId="0" applyFont="1" applyFill="1" applyAlignment="1">
      <alignment vertical="top" wrapText="1"/>
    </xf>
    <xf numFmtId="4" fontId="9" fillId="3" borderId="0" xfId="0" applyNumberFormat="1" applyFont="1" applyFill="1" applyAlignment="1">
      <alignment vertical="top"/>
    </xf>
    <xf numFmtId="2" fontId="1" fillId="3" borderId="0" xfId="0" applyNumberFormat="1" applyFont="1" applyFill="1" applyAlignment="1">
      <alignment vertical="top"/>
    </xf>
    <xf numFmtId="0" fontId="1" fillId="3" borderId="0" xfId="0" applyFont="1" applyFill="1" applyAlignment="1">
      <alignment vertical="top"/>
    </xf>
    <xf numFmtId="0" fontId="1" fillId="3" borderId="0" xfId="0" applyFont="1" applyFill="1" applyAlignment="1">
      <alignment wrapText="1"/>
    </xf>
    <xf numFmtId="0" fontId="2" fillId="3" borderId="0" xfId="0" applyFont="1" applyFill="1" applyAlignment="1">
      <alignment horizontal="center" vertical="top"/>
    </xf>
    <xf numFmtId="4" fontId="1" fillId="4" borderId="0" xfId="0" applyNumberFormat="1" applyFont="1" applyFill="1" applyAlignment="1" applyProtection="1">
      <alignment vertical="top"/>
      <protection locked="0"/>
    </xf>
    <xf numFmtId="0" fontId="1" fillId="3" borderId="0" xfId="0" applyFont="1" applyFill="1" applyAlignment="1">
      <alignment vertical="top" wrapText="1"/>
    </xf>
    <xf numFmtId="0" fontId="1" fillId="0" borderId="0" xfId="0" applyFont="1" applyAlignment="1">
      <alignment vertical="top"/>
    </xf>
    <xf numFmtId="4" fontId="1" fillId="3" borderId="0" xfId="0" applyNumberFormat="1" applyFont="1" applyFill="1" applyAlignment="1" applyProtection="1">
      <alignment vertical="top"/>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8BF6A-3B4F-457A-8F39-C1CDB75E24EB}">
  <dimension ref="A1:I39"/>
  <sheetViews>
    <sheetView tabSelected="1" zoomScaleNormal="100" workbookViewId="0">
      <selection activeCell="D25" sqref="D25"/>
    </sheetView>
  </sheetViews>
  <sheetFormatPr baseColWidth="10" defaultColWidth="11.42578125" defaultRowHeight="15" x14ac:dyDescent="0.25"/>
  <cols>
    <col min="1" max="1" width="7" style="9" customWidth="1"/>
    <col min="2" max="2" width="120.85546875" style="3" customWidth="1"/>
    <col min="3" max="3" width="20" style="3" customWidth="1"/>
    <col min="4" max="4" width="31.42578125" style="3" customWidth="1"/>
    <col min="5" max="5" width="19.5703125" style="3" customWidth="1"/>
    <col min="6" max="7" width="13.5703125" style="3" customWidth="1"/>
    <col min="8" max="8" width="15.85546875" style="3" customWidth="1"/>
    <col min="9" max="9" width="14.28515625" style="3" customWidth="1"/>
    <col min="10" max="16384" width="11.42578125" style="3"/>
  </cols>
  <sheetData>
    <row r="1" spans="1:9" x14ac:dyDescent="0.25">
      <c r="A1" s="23" t="s">
        <v>37</v>
      </c>
    </row>
    <row r="2" spans="1:9" x14ac:dyDescent="0.25">
      <c r="A2" s="16" t="s">
        <v>0</v>
      </c>
    </row>
    <row r="4" spans="1:9" x14ac:dyDescent="0.25">
      <c r="A4" s="10"/>
      <c r="B4" s="5" t="s">
        <v>1</v>
      </c>
      <c r="C4" s="5" t="s">
        <v>2</v>
      </c>
      <c r="D4" s="5"/>
      <c r="E4" s="5" t="s">
        <v>41</v>
      </c>
      <c r="F4" s="5" t="s">
        <v>3</v>
      </c>
      <c r="G4" s="5" t="s">
        <v>42</v>
      </c>
      <c r="H4" s="5" t="s">
        <v>43</v>
      </c>
      <c r="I4" s="5"/>
    </row>
    <row r="5" spans="1:9" x14ac:dyDescent="0.25">
      <c r="A5" s="11" t="s">
        <v>23</v>
      </c>
      <c r="B5" s="6" t="s">
        <v>25</v>
      </c>
      <c r="C5" s="1">
        <v>0</v>
      </c>
      <c r="D5" s="6" t="s">
        <v>4</v>
      </c>
      <c r="E5" s="7">
        <v>12</v>
      </c>
      <c r="F5" s="6" t="s">
        <v>24</v>
      </c>
      <c r="G5" s="6">
        <v>5.5</v>
      </c>
      <c r="H5" s="2">
        <f>E5*C5*G5</f>
        <v>0</v>
      </c>
      <c r="I5" s="6" t="s">
        <v>6</v>
      </c>
    </row>
    <row r="6" spans="1:9" s="25" customFormat="1" x14ac:dyDescent="0.2">
      <c r="A6" s="26"/>
      <c r="B6" s="27"/>
      <c r="C6" s="24"/>
      <c r="D6" s="28"/>
      <c r="E6" s="29"/>
      <c r="F6" s="28"/>
      <c r="G6" s="28"/>
      <c r="H6" s="30"/>
      <c r="I6" s="31"/>
    </row>
    <row r="7" spans="1:9" s="36" customFormat="1" ht="15" customHeight="1" x14ac:dyDescent="0.2">
      <c r="A7" s="33" t="s">
        <v>7</v>
      </c>
      <c r="B7" s="31" t="s">
        <v>36</v>
      </c>
      <c r="C7" s="34">
        <v>0</v>
      </c>
      <c r="D7" s="31" t="s">
        <v>8</v>
      </c>
      <c r="E7" s="29">
        <v>36</v>
      </c>
      <c r="F7" s="35" t="s">
        <v>22</v>
      </c>
      <c r="G7" s="35">
        <v>5.5</v>
      </c>
      <c r="H7" s="2">
        <f>E7*C7*G7</f>
        <v>0</v>
      </c>
      <c r="I7" s="31" t="s">
        <v>6</v>
      </c>
    </row>
    <row r="8" spans="1:9" s="36" customFormat="1" x14ac:dyDescent="0.25">
      <c r="A8" s="33"/>
      <c r="B8" s="31"/>
      <c r="C8" s="37"/>
      <c r="D8" s="31"/>
      <c r="E8" s="29"/>
      <c r="F8" s="35"/>
      <c r="G8" s="35"/>
      <c r="H8" s="30"/>
      <c r="I8" s="31"/>
    </row>
    <row r="9" spans="1:9" x14ac:dyDescent="0.25">
      <c r="A9" s="11" t="s">
        <v>9</v>
      </c>
      <c r="B9" s="6" t="s">
        <v>26</v>
      </c>
      <c r="C9" s="1">
        <v>0</v>
      </c>
      <c r="D9" s="6" t="s">
        <v>27</v>
      </c>
      <c r="E9" s="20">
        <v>216000</v>
      </c>
      <c r="F9" s="6" t="s">
        <v>28</v>
      </c>
      <c r="G9" s="6">
        <v>5.5</v>
      </c>
      <c r="H9" s="2">
        <f>E9*C9*G9</f>
        <v>0</v>
      </c>
      <c r="I9" s="6" t="s">
        <v>6</v>
      </c>
    </row>
    <row r="10" spans="1:9" x14ac:dyDescent="0.25">
      <c r="A10" s="11"/>
      <c r="B10" s="6"/>
      <c r="C10" s="24"/>
      <c r="D10" s="6"/>
      <c r="E10" s="20"/>
      <c r="F10" s="6"/>
      <c r="G10" s="6"/>
      <c r="H10" s="2"/>
      <c r="I10" s="6"/>
    </row>
    <row r="11" spans="1:9" x14ac:dyDescent="0.25">
      <c r="A11" s="11" t="s">
        <v>19</v>
      </c>
      <c r="B11" s="6" t="s">
        <v>10</v>
      </c>
      <c r="C11" s="24"/>
      <c r="D11" s="6"/>
      <c r="E11" s="20"/>
      <c r="F11" s="32"/>
      <c r="G11" s="32"/>
      <c r="H11" s="2"/>
      <c r="I11" s="6"/>
    </row>
    <row r="12" spans="1:9" x14ac:dyDescent="0.25">
      <c r="A12" s="11" t="s">
        <v>30</v>
      </c>
      <c r="B12" s="6" t="s">
        <v>11</v>
      </c>
      <c r="C12" s="1">
        <v>0</v>
      </c>
      <c r="D12" s="6" t="s">
        <v>12</v>
      </c>
      <c r="E12" s="20">
        <v>9750</v>
      </c>
      <c r="F12" s="6" t="s">
        <v>13</v>
      </c>
      <c r="G12" s="6">
        <v>5.5</v>
      </c>
      <c r="H12" s="2">
        <f t="shared" ref="H12:H17" si="0">E12*C12*G12</f>
        <v>0</v>
      </c>
      <c r="I12" s="6" t="s">
        <v>6</v>
      </c>
    </row>
    <row r="13" spans="1:9" x14ac:dyDescent="0.25">
      <c r="A13" s="11" t="s">
        <v>31</v>
      </c>
      <c r="B13" s="6" t="s">
        <v>14</v>
      </c>
      <c r="C13" s="1">
        <v>0</v>
      </c>
      <c r="D13" s="6" t="s">
        <v>12</v>
      </c>
      <c r="E13" s="20">
        <v>750</v>
      </c>
      <c r="F13" s="6" t="s">
        <v>13</v>
      </c>
      <c r="G13" s="6">
        <v>4.5</v>
      </c>
      <c r="H13" s="2">
        <f t="shared" si="0"/>
        <v>0</v>
      </c>
      <c r="I13" s="6" t="s">
        <v>6</v>
      </c>
    </row>
    <row r="14" spans="1:9" x14ac:dyDescent="0.25">
      <c r="A14" s="11" t="s">
        <v>32</v>
      </c>
      <c r="B14" s="6" t="s">
        <v>15</v>
      </c>
      <c r="C14" s="1">
        <v>0</v>
      </c>
      <c r="D14" s="6" t="s">
        <v>12</v>
      </c>
      <c r="E14" s="20">
        <v>2028</v>
      </c>
      <c r="F14" s="6" t="s">
        <v>13</v>
      </c>
      <c r="G14" s="6">
        <v>5.5</v>
      </c>
      <c r="H14" s="2">
        <f t="shared" si="0"/>
        <v>0</v>
      </c>
      <c r="I14" s="6" t="s">
        <v>6</v>
      </c>
    </row>
    <row r="15" spans="1:9" x14ac:dyDescent="0.25">
      <c r="A15" s="11" t="s">
        <v>33</v>
      </c>
      <c r="B15" s="6" t="s">
        <v>16</v>
      </c>
      <c r="C15" s="1">
        <v>0</v>
      </c>
      <c r="D15" s="6" t="s">
        <v>12</v>
      </c>
      <c r="E15" s="20">
        <v>156</v>
      </c>
      <c r="F15" s="6" t="s">
        <v>13</v>
      </c>
      <c r="G15" s="6">
        <v>4.5</v>
      </c>
      <c r="H15" s="2">
        <f t="shared" si="0"/>
        <v>0</v>
      </c>
      <c r="I15" s="6" t="s">
        <v>6</v>
      </c>
    </row>
    <row r="16" spans="1:9" x14ac:dyDescent="0.25">
      <c r="A16" s="11" t="s">
        <v>34</v>
      </c>
      <c r="B16" s="6" t="s">
        <v>17</v>
      </c>
      <c r="C16" s="1">
        <v>0</v>
      </c>
      <c r="D16" s="6" t="s">
        <v>12</v>
      </c>
      <c r="E16" s="20">
        <v>2079</v>
      </c>
      <c r="F16" s="6" t="s">
        <v>13</v>
      </c>
      <c r="G16" s="6">
        <v>5.5</v>
      </c>
      <c r="H16" s="2">
        <f t="shared" si="0"/>
        <v>0</v>
      </c>
      <c r="I16" s="6" t="s">
        <v>6</v>
      </c>
    </row>
    <row r="17" spans="1:9" x14ac:dyDescent="0.25">
      <c r="A17" s="11" t="s">
        <v>35</v>
      </c>
      <c r="B17" s="6" t="s">
        <v>18</v>
      </c>
      <c r="C17" s="1">
        <v>0</v>
      </c>
      <c r="D17" s="6" t="s">
        <v>12</v>
      </c>
      <c r="E17" s="20">
        <v>189</v>
      </c>
      <c r="F17" s="6" t="s">
        <v>13</v>
      </c>
      <c r="G17" s="6">
        <v>4.5</v>
      </c>
      <c r="H17" s="2">
        <f t="shared" si="0"/>
        <v>0</v>
      </c>
      <c r="I17" s="6" t="s">
        <v>6</v>
      </c>
    </row>
    <row r="18" spans="1:9" x14ac:dyDescent="0.25">
      <c r="A18" s="11"/>
      <c r="B18" s="6"/>
      <c r="C18" s="24"/>
      <c r="D18" s="6"/>
      <c r="E18" s="20"/>
      <c r="F18" s="6"/>
      <c r="G18" s="6"/>
      <c r="H18" s="2"/>
      <c r="I18" s="6"/>
    </row>
    <row r="19" spans="1:9" x14ac:dyDescent="0.25">
      <c r="A19" s="10"/>
      <c r="B19" s="5" t="s">
        <v>20</v>
      </c>
      <c r="C19" s="5" t="s">
        <v>2</v>
      </c>
      <c r="D19" s="5"/>
      <c r="E19" s="5" t="s">
        <v>44</v>
      </c>
      <c r="F19" s="5" t="s">
        <v>45</v>
      </c>
      <c r="G19" s="5"/>
      <c r="H19" s="5" t="s">
        <v>43</v>
      </c>
      <c r="I19" s="5"/>
    </row>
    <row r="20" spans="1:9" x14ac:dyDescent="0.25">
      <c r="A20" s="11" t="s">
        <v>29</v>
      </c>
      <c r="B20" s="6" t="s">
        <v>39</v>
      </c>
      <c r="C20" s="1">
        <v>0</v>
      </c>
      <c r="D20" s="6" t="s">
        <v>6</v>
      </c>
      <c r="E20" s="7">
        <v>1</v>
      </c>
      <c r="F20" s="6" t="s">
        <v>5</v>
      </c>
      <c r="G20" s="6"/>
      <c r="H20" s="2">
        <f>E20*C20</f>
        <v>0</v>
      </c>
      <c r="I20" s="6" t="s">
        <v>6</v>
      </c>
    </row>
    <row r="21" spans="1:9" x14ac:dyDescent="0.25">
      <c r="B21" s="19"/>
    </row>
    <row r="22" spans="1:9" s="15" customFormat="1" x14ac:dyDescent="0.25">
      <c r="A22" s="12"/>
      <c r="B22" s="8" t="s">
        <v>40</v>
      </c>
      <c r="C22" s="8"/>
      <c r="D22" s="8"/>
      <c r="E22" s="4"/>
      <c r="F22" s="8"/>
      <c r="G22" s="8"/>
      <c r="H22" s="4">
        <f>SUM(H5:H18)+H20</f>
        <v>0</v>
      </c>
      <c r="I22" s="8" t="s">
        <v>6</v>
      </c>
    </row>
    <row r="23" spans="1:9" s="15" customFormat="1" x14ac:dyDescent="0.25">
      <c r="A23" s="3"/>
      <c r="B23" s="3"/>
      <c r="C23" s="3"/>
      <c r="D23" s="3"/>
      <c r="E23" s="3"/>
      <c r="F23" s="3"/>
      <c r="G23" s="3"/>
      <c r="H23" s="3"/>
      <c r="I23" s="3"/>
    </row>
    <row r="24" spans="1:9" s="15" customFormat="1" x14ac:dyDescent="0.25">
      <c r="A24" s="3"/>
      <c r="B24" s="3"/>
      <c r="C24" s="3"/>
      <c r="D24" s="3"/>
      <c r="E24" s="3"/>
      <c r="F24" s="3"/>
      <c r="G24" s="3"/>
      <c r="H24" s="3"/>
      <c r="I24" s="3"/>
    </row>
    <row r="26" spans="1:9" x14ac:dyDescent="0.25">
      <c r="B26" s="13" t="s">
        <v>21</v>
      </c>
    </row>
    <row r="29" spans="1:9" x14ac:dyDescent="0.25">
      <c r="B29" s="14" t="s">
        <v>38</v>
      </c>
    </row>
    <row r="30" spans="1:9" ht="43.5" x14ac:dyDescent="0.25">
      <c r="B30" s="18" t="s">
        <v>46</v>
      </c>
    </row>
    <row r="31" spans="1:9" ht="43.5" x14ac:dyDescent="0.25">
      <c r="B31" s="18" t="s">
        <v>47</v>
      </c>
    </row>
    <row r="32" spans="1:9" x14ac:dyDescent="0.25">
      <c r="B32" s="21"/>
    </row>
    <row r="33" spans="2:2" ht="49.5" customHeight="1" x14ac:dyDescent="0.25">
      <c r="B33" s="22"/>
    </row>
    <row r="34" spans="2:2" x14ac:dyDescent="0.25">
      <c r="B34" s="18"/>
    </row>
    <row r="35" spans="2:2" x14ac:dyDescent="0.25">
      <c r="B35" s="18"/>
    </row>
    <row r="36" spans="2:2" x14ac:dyDescent="0.25">
      <c r="B36" s="18"/>
    </row>
    <row r="38" spans="2:2" x14ac:dyDescent="0.25">
      <c r="B38" s="17"/>
    </row>
    <row r="39" spans="2:2" x14ac:dyDescent="0.25">
      <c r="B39" s="18"/>
    </row>
  </sheetData>
  <sheetProtection sheet="1" objects="1" scenarios="1"/>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Matthiessen, Dennis (Kreis Lippe KVG)</cp:lastModifiedBy>
  <cp:revision>1</cp:revision>
  <dcterms:created xsi:type="dcterms:W3CDTF">2025-11-25T08:29:03Z</dcterms:created>
  <dcterms:modified xsi:type="dcterms:W3CDTF">2026-02-25T14:38:46Z</dcterms:modified>
  <cp:category/>
  <cp:contentStatus/>
</cp:coreProperties>
</file>