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X:\1.1_Recht-_und_Vergabe\VERGABE\10 70 00 Vergabe\04 Vergabeverfahren\006-2026-O-GWB Postdienstleistungen\02 Ausschreibungsunterlagen\"/>
    </mc:Choice>
  </mc:AlternateContent>
  <xr:revisionPtr revIDLastSave="0" documentId="13_ncr:1_{E461852F-D368-4E40-9A30-953B6C55106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isblatt" sheetId="2" r:id="rId1"/>
  </sheets>
  <definedNames>
    <definedName name="_xlnm.Print_Titles" localSheetId="0">Preisblatt!$3:$3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2" l="1"/>
  <c r="H11" i="2"/>
  <c r="H15" i="2"/>
  <c r="H20" i="2"/>
  <c r="H30" i="2"/>
  <c r="H49" i="2"/>
  <c r="I51" i="2" l="1"/>
  <c r="I9" i="2"/>
  <c r="I8" i="2"/>
  <c r="I7" i="2"/>
  <c r="I6" i="2"/>
  <c r="I5" i="2"/>
  <c r="H9" i="2"/>
  <c r="H8" i="2"/>
  <c r="H7" i="2"/>
  <c r="H6" i="2"/>
  <c r="H5" i="2"/>
  <c r="I11" i="2"/>
  <c r="I19" i="2"/>
  <c r="I18" i="2"/>
  <c r="I14" i="2"/>
  <c r="I13" i="2"/>
  <c r="H14" i="2"/>
  <c r="H13" i="2"/>
  <c r="H19" i="2"/>
  <c r="H18" i="2"/>
  <c r="I15" i="2"/>
  <c r="H48" i="2"/>
  <c r="H44" i="2"/>
  <c r="H29" i="2"/>
  <c r="I29" i="2" s="1"/>
  <c r="H28" i="2"/>
  <c r="H27" i="2"/>
  <c r="I27" i="2" s="1"/>
  <c r="H26" i="2"/>
  <c r="I26" i="2" s="1"/>
  <c r="H25" i="2"/>
  <c r="H24" i="2"/>
  <c r="H23" i="2"/>
  <c r="I25" i="2"/>
  <c r="I24" i="2"/>
  <c r="I23" i="2" l="1"/>
  <c r="I48" i="2" l="1"/>
  <c r="I44" i="2"/>
  <c r="I20" i="2" l="1"/>
  <c r="I28" i="2"/>
  <c r="I30" i="2"/>
  <c r="I49" i="2"/>
</calcChain>
</file>

<file path=xl/sharedStrings.xml><?xml version="1.0" encoding="utf-8"?>
<sst xmlns="http://schemas.openxmlformats.org/spreadsheetml/2006/main" count="92" uniqueCount="90">
  <si>
    <t xml:space="preserve">Standardbrief </t>
  </si>
  <si>
    <t xml:space="preserve">bis 20 g </t>
  </si>
  <si>
    <t xml:space="preserve">Kompaktbrief </t>
  </si>
  <si>
    <t xml:space="preserve">bis 50 g </t>
  </si>
  <si>
    <t xml:space="preserve">Großbrief </t>
  </si>
  <si>
    <t xml:space="preserve">bis 500 g </t>
  </si>
  <si>
    <t xml:space="preserve">bis 1.000 g </t>
  </si>
  <si>
    <t xml:space="preserve">Postkarte </t>
  </si>
  <si>
    <t xml:space="preserve">Mindestmaße:
140 mm x 90 mm (L x B) Höchstmaße:
353 mm x 125 mm (L x B) </t>
  </si>
  <si>
    <t>Mindestmaße:
140 mm x 90 mm
(L x B)
Höchstmaße:
235 mm x 125 mm x 5 mm (L x B x H)</t>
  </si>
  <si>
    <t>Sendungsart</t>
  </si>
  <si>
    <t>Maße</t>
  </si>
  <si>
    <t>Gewicht</t>
  </si>
  <si>
    <t>Geschätzte Jahresmenge</t>
  </si>
  <si>
    <t>Pos.</t>
  </si>
  <si>
    <t xml:space="preserve">Flächengewicht: 
von 150 g/m2 bis 500 g/m2 </t>
  </si>
  <si>
    <t>bis 2 kg</t>
  </si>
  <si>
    <t xml:space="preserve">Briefsendungen </t>
  </si>
  <si>
    <t>Paketsendungen</t>
  </si>
  <si>
    <t>Zusatzleistungen</t>
  </si>
  <si>
    <t xml:space="preserve">Zusatzleistungen werden zusätzlich zum Beförderungsentgelt der jeweiligen Sendung berechnet. </t>
  </si>
  <si>
    <t xml:space="preserve">Einschreiben mit Rückschein </t>
  </si>
  <si>
    <t>Zwischensumme 1</t>
  </si>
  <si>
    <t>Zwischensumme 2</t>
  </si>
  <si>
    <t>Zwischensumme 3</t>
  </si>
  <si>
    <t>Eingangspost</t>
  </si>
  <si>
    <t>Ausgangspost</t>
  </si>
  <si>
    <t>Abholung der unfrankierten Sendungen in der städtischen Poststelle </t>
  </si>
  <si>
    <t>sind in den angebotenen Stückpreisen enthalten</t>
  </si>
  <si>
    <t>Frankierservice </t>
  </si>
  <si>
    <t>1.1</t>
  </si>
  <si>
    <t>1.2</t>
  </si>
  <si>
    <t>1.3</t>
  </si>
  <si>
    <t>1.4</t>
  </si>
  <si>
    <t>1.5</t>
  </si>
  <si>
    <t>2.1</t>
  </si>
  <si>
    <t>Dienstleistungen</t>
  </si>
  <si>
    <t>3.1</t>
  </si>
  <si>
    <t>3.2</t>
  </si>
  <si>
    <t>4.1</t>
  </si>
  <si>
    <t>4.2</t>
  </si>
  <si>
    <t>4.3</t>
  </si>
  <si>
    <t>ist in den angebotenen Stückpreisen enthalten</t>
  </si>
  <si>
    <t>Büchersendungen</t>
  </si>
  <si>
    <t>5.1</t>
  </si>
  <si>
    <t>5.2</t>
  </si>
  <si>
    <t>5.3</t>
  </si>
  <si>
    <t>Zwischensumme 4</t>
  </si>
  <si>
    <t>Zwischensumme 5</t>
  </si>
  <si>
    <t>Einzelpreis/ Stück (netto)</t>
  </si>
  <si>
    <t>Postzustellungsauftrag (PZA)</t>
  </si>
  <si>
    <t>Die in den Positionen 5.1 und 5.2 genannten Leistungungen</t>
  </si>
  <si>
    <t>Maxibrief  / Maxibrief Plus</t>
  </si>
  <si>
    <t>Gesamtpreis/ Sendungsart (netto)</t>
  </si>
  <si>
    <t>Gesamtpreis (netto)</t>
  </si>
  <si>
    <t>Geben Sie nachfolgend Ihre Preise für Massenpostsendungen (Dialogpost) ein. Diese Angaben gehen nicht in die Wertung ein.</t>
  </si>
  <si>
    <t xml:space="preserve">Mindestmaße:
100mm x 70mm(LxB) Höchstmaße:
353 mm x 250 mm x 50 mm (L x B x H) </t>
  </si>
  <si>
    <t xml:space="preserve">Mindestmaße:
100mm x 70mm(LxB) Höchstmaße:
235 mm x 125 mm x 10 mm (L x B x H)
</t>
  </si>
  <si>
    <t xml:space="preserve">Mindestmaße:
100 mm x 70mm(LxB) Höchstmaße:
353 mm x 250 mm x 20 mm (L x B x H) </t>
  </si>
  <si>
    <t>bis 10 kg</t>
  </si>
  <si>
    <t>Kosten pauschal pro Monat </t>
  </si>
  <si>
    <t>Kosten pauschal pro Monat</t>
  </si>
  <si>
    <t>Standard</t>
  </si>
  <si>
    <t>Groß</t>
  </si>
  <si>
    <t>101 g bis 250 g</t>
  </si>
  <si>
    <t xml:space="preserve">  51 g bis 100 g</t>
  </si>
  <si>
    <t xml:space="preserve">   0 g bis 50 g</t>
  </si>
  <si>
    <t xml:space="preserve"> 21 g bis 50 g</t>
  </si>
  <si>
    <t>251 g bis 500 g</t>
  </si>
  <si>
    <t>501 g bis 1000 g</t>
  </si>
  <si>
    <t>2.2</t>
  </si>
  <si>
    <t>4.4</t>
  </si>
  <si>
    <t>4.5</t>
  </si>
  <si>
    <t>4.6</t>
  </si>
  <si>
    <t>4.7</t>
  </si>
  <si>
    <t>Abholung beim Postamt  (Postfach 1140) in 53308 Bornheim inkl. anschließender Anlieferung in der städtischen Poststelle</t>
  </si>
  <si>
    <t>bis 500 g</t>
  </si>
  <si>
    <t>bis 1.000 g</t>
  </si>
  <si>
    <t xml:space="preserve">Maxi </t>
  </si>
  <si>
    <t xml:space="preserve">Päckchen  </t>
  </si>
  <si>
    <t xml:space="preserve">Paket </t>
  </si>
  <si>
    <t>Ort, Datum, Unterschrift, ggf. Firmenstempel</t>
  </si>
  <si>
    <t>Gesamtpreis/ Sendungsart (brutto)</t>
  </si>
  <si>
    <t>In Formular GWB 07 übertragen!</t>
  </si>
  <si>
    <t>vom Bieter auszufüllen!</t>
  </si>
  <si>
    <t>Großbrief Einschreiben-Einwurf</t>
  </si>
  <si>
    <t>Maxibrief Einschreiben-Einwurf</t>
  </si>
  <si>
    <t>Standardbrief Einschreiben-Einwurf</t>
  </si>
  <si>
    <t>Kompaktbrief Einschreiben-Einwurf</t>
  </si>
  <si>
    <t>Maxibrief bis 2 kg Einschreiben-Einwurf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</si>
</sst>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"/>
    <numFmt numFmtId="166" formatCode="#,##0.0000\ &quot;€&quot;"/>
  </numFmts>
  <fonts count="19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0"/>
      <name val="Tahoma"/>
      <family val="2"/>
    </font>
    <font>
      <u/>
      <sz val="12"/>
      <color theme="10"/>
      <name val="Tahoma"/>
      <family val="2"/>
    </font>
    <font>
      <u/>
      <sz val="12"/>
      <color theme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Arial"/>
      <family val="2"/>
    </font>
    <font>
      <sz val="18"/>
      <color theme="1"/>
      <name val="Tahoma"/>
      <family val="2"/>
    </font>
    <font>
      <sz val="12"/>
      <color rgb="FF000000"/>
      <name val="Arial"/>
      <family val="2"/>
    </font>
    <font>
      <sz val="8"/>
      <name val="Tahoma"/>
      <family val="2"/>
    </font>
    <font>
      <sz val="11"/>
      <color rgb="FF000000"/>
      <name val="Tahom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u/>
      <sz val="12"/>
      <color theme="1"/>
      <name val="Tahoma"/>
      <family val="2"/>
    </font>
    <font>
      <b/>
      <sz val="12"/>
      <color rgb="FFFF0000"/>
      <name val="Tahoma"/>
      <family val="2"/>
    </font>
    <font>
      <b/>
      <u/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3" fontId="6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/>
    <xf numFmtId="0" fontId="3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left"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/>
    </xf>
    <xf numFmtId="0" fontId="0" fillId="0" borderId="3" xfId="0" applyNumberFormat="1" applyFont="1" applyBorder="1" applyAlignment="1" applyProtection="1">
      <alignment horizontal="left" vertical="center" wrapText="1"/>
    </xf>
    <xf numFmtId="0" fontId="6" fillId="0" borderId="3" xfId="0" applyNumberFormat="1" applyFont="1" applyBorder="1" applyAlignment="1" applyProtection="1">
      <alignment horizontal="left"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0" fillId="0" borderId="3" xfId="0" applyNumberFormat="1" applyFont="1" applyBorder="1" applyProtection="1"/>
    <xf numFmtId="0" fontId="0" fillId="0" borderId="3" xfId="1" applyNumberFormat="1" applyFont="1" applyBorder="1" applyAlignment="1" applyProtection="1">
      <alignment vertical="center"/>
    </xf>
    <xf numFmtId="0" fontId="0" fillId="0" borderId="3" xfId="0" quotePrefix="1" applyNumberFormat="1" applyFont="1" applyBorder="1" applyAlignment="1" applyProtection="1">
      <alignment horizontal="center" vertical="center"/>
    </xf>
    <xf numFmtId="0" fontId="0" fillId="0" borderId="3" xfId="0" applyNumberFormat="1" applyFon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horizontal="center"/>
    </xf>
    <xf numFmtId="0" fontId="7" fillId="0" borderId="3" xfId="0" applyNumberFormat="1" applyFont="1" applyBorder="1" applyAlignment="1" applyProtection="1">
      <alignment horizontal="left" vertical="center"/>
    </xf>
    <xf numFmtId="0" fontId="0" fillId="0" borderId="3" xfId="0" applyNumberFormat="1" applyFont="1" applyBorder="1" applyAlignment="1" applyProtection="1">
      <alignment wrapText="1"/>
    </xf>
    <xf numFmtId="0" fontId="0" fillId="0" borderId="3" xfId="1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3" xfId="0" quotePrefix="1" applyNumberFormat="1" applyFont="1" applyBorder="1" applyAlignment="1" applyProtection="1">
      <alignment horizontal="center"/>
    </xf>
    <xf numFmtId="0" fontId="6" fillId="0" borderId="3" xfId="0" applyNumberFormat="1" applyFont="1" applyBorder="1" applyProtection="1"/>
    <xf numFmtId="0" fontId="6" fillId="0" borderId="3" xfId="0" applyNumberFormat="1" applyFont="1" applyBorder="1" applyAlignment="1" applyProtection="1">
      <alignment vertical="center"/>
    </xf>
    <xf numFmtId="0" fontId="6" fillId="0" borderId="3" xfId="0" applyNumberFormat="1" applyFont="1" applyBorder="1" applyAlignment="1" applyProtection="1">
      <alignment horizontal="center"/>
    </xf>
    <xf numFmtId="0" fontId="7" fillId="0" borderId="3" xfId="0" applyNumberFormat="1" applyFont="1" applyBorder="1" applyProtection="1"/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Border="1" applyAlignment="1" applyProtection="1">
      <alignment vertical="center"/>
    </xf>
    <xf numFmtId="0" fontId="0" fillId="0" borderId="3" xfId="0" quotePrefix="1" applyNumberFormat="1" applyFont="1" applyBorder="1" applyAlignment="1" applyProtection="1">
      <alignment horizontal="center"/>
    </xf>
    <xf numFmtId="0" fontId="10" fillId="0" borderId="3" xfId="0" applyNumberFormat="1" applyFont="1" applyBorder="1" applyProtection="1"/>
    <xf numFmtId="0" fontId="2" fillId="0" borderId="3" xfId="0" applyNumberFormat="1" applyFont="1" applyBorder="1" applyProtection="1"/>
    <xf numFmtId="0" fontId="2" fillId="0" borderId="3" xfId="0" applyNumberFormat="1" applyFont="1" applyBorder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0" fillId="0" borderId="3" xfId="0" applyNumberFormat="1" applyFont="1" applyBorder="1" applyAlignment="1" applyProtection="1">
      <alignment horizontal="center" vertical="center"/>
    </xf>
    <xf numFmtId="0" fontId="8" fillId="0" borderId="3" xfId="0" applyNumberFormat="1" applyFont="1" applyBorder="1" applyProtection="1"/>
    <xf numFmtId="0" fontId="6" fillId="0" borderId="3" xfId="0" quotePrefix="1" applyNumberFormat="1" applyFont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15" fillId="0" borderId="2" xfId="0" applyNumberFormat="1" applyFont="1" applyBorder="1" applyProtection="1"/>
    <xf numFmtId="0" fontId="0" fillId="0" borderId="2" xfId="0" applyNumberFormat="1" applyFont="1" applyBorder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vertical="center"/>
    </xf>
    <xf numFmtId="0" fontId="15" fillId="0" borderId="0" xfId="0" applyNumberFormat="1" applyFont="1" applyProtection="1"/>
    <xf numFmtId="0" fontId="0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Protection="1"/>
    <xf numFmtId="0" fontId="13" fillId="0" borderId="0" xfId="0" applyNumberFormat="1" applyFont="1" applyProtection="1"/>
    <xf numFmtId="0" fontId="6" fillId="0" borderId="0" xfId="0" applyNumberFormat="1" applyFont="1" applyProtection="1"/>
    <xf numFmtId="0" fontId="6" fillId="0" borderId="0" xfId="0" applyNumberFormat="1" applyFont="1" applyFill="1" applyAlignment="1" applyProtection="1">
      <alignment horizontal="center"/>
    </xf>
    <xf numFmtId="164" fontId="0" fillId="0" borderId="3" xfId="0" applyNumberFormat="1" applyFont="1" applyBorder="1" applyProtection="1"/>
    <xf numFmtId="164" fontId="2" fillId="0" borderId="3" xfId="1" applyNumberFormat="1" applyFont="1" applyBorder="1" applyAlignment="1" applyProtection="1">
      <alignment vertical="center"/>
    </xf>
    <xf numFmtId="164" fontId="7" fillId="0" borderId="3" xfId="0" applyNumberFormat="1" applyFont="1" applyBorder="1" applyAlignment="1" applyProtection="1">
      <alignment vertical="center"/>
    </xf>
    <xf numFmtId="164" fontId="0" fillId="0" borderId="3" xfId="0" applyNumberFormat="1" applyFont="1" applyBorder="1" applyAlignment="1" applyProtection="1">
      <alignment vertical="center"/>
    </xf>
    <xf numFmtId="164" fontId="6" fillId="0" borderId="3" xfId="0" applyNumberFormat="1" applyFont="1" applyBorder="1" applyAlignment="1" applyProtection="1">
      <alignment vertical="center"/>
    </xf>
    <xf numFmtId="164" fontId="0" fillId="0" borderId="0" xfId="0" applyNumberFormat="1" applyFont="1" applyAlignment="1" applyProtection="1">
      <alignment vertical="center"/>
    </xf>
    <xf numFmtId="165" fontId="6" fillId="0" borderId="3" xfId="0" applyNumberFormat="1" applyFont="1" applyFill="1" applyBorder="1" applyAlignment="1" applyProtection="1">
      <alignment horizontal="center" vertical="center"/>
    </xf>
    <xf numFmtId="165" fontId="7" fillId="0" borderId="3" xfId="0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Fill="1" applyBorder="1" applyAlignment="1" applyProtection="1">
      <alignment horizontal="center" vertical="center"/>
    </xf>
    <xf numFmtId="165" fontId="0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Border="1" applyAlignment="1" applyProtection="1">
      <alignment horizontal="center"/>
    </xf>
    <xf numFmtId="166" fontId="0" fillId="0" borderId="3" xfId="1" applyNumberFormat="1" applyFont="1" applyBorder="1" applyAlignment="1" applyProtection="1">
      <alignment vertical="center"/>
    </xf>
    <xf numFmtId="166" fontId="2" fillId="0" borderId="3" xfId="1" applyNumberFormat="1" applyFont="1" applyBorder="1" applyAlignment="1" applyProtection="1">
      <alignment vertical="center"/>
    </xf>
    <xf numFmtId="166" fontId="7" fillId="0" borderId="3" xfId="0" applyNumberFormat="1" applyFont="1" applyBorder="1" applyAlignment="1" applyProtection="1">
      <alignment vertical="center"/>
    </xf>
    <xf numFmtId="166" fontId="2" fillId="0" borderId="3" xfId="0" applyNumberFormat="1" applyFont="1" applyBorder="1" applyAlignment="1" applyProtection="1">
      <alignment vertical="center"/>
    </xf>
    <xf numFmtId="166" fontId="6" fillId="4" borderId="3" xfId="1" applyNumberFormat="1" applyFont="1" applyFill="1" applyBorder="1" applyAlignment="1" applyProtection="1">
      <alignment vertical="center"/>
    </xf>
    <xf numFmtId="166" fontId="6" fillId="3" borderId="3" xfId="0" applyNumberFormat="1" applyFont="1" applyFill="1" applyBorder="1" applyProtection="1">
      <protection locked="0"/>
    </xf>
    <xf numFmtId="166" fontId="0" fillId="0" borderId="0" xfId="0" applyNumberFormat="1" applyFont="1" applyProtection="1"/>
    <xf numFmtId="166" fontId="3" fillId="2" borderId="0" xfId="0" applyNumberFormat="1" applyFont="1" applyFill="1" applyAlignment="1" applyProtection="1">
      <alignment horizontal="left" vertical="center" wrapText="1"/>
    </xf>
    <xf numFmtId="166" fontId="0" fillId="0" borderId="3" xfId="1" applyNumberFormat="1" applyFont="1" applyBorder="1" applyProtection="1"/>
    <xf numFmtId="166" fontId="0" fillId="3" borderId="3" xfId="1" applyNumberFormat="1" applyFont="1" applyFill="1" applyBorder="1" applyAlignment="1" applyProtection="1">
      <alignment vertical="center"/>
      <protection locked="0"/>
    </xf>
    <xf numFmtId="166" fontId="0" fillId="0" borderId="3" xfId="0" applyNumberFormat="1" applyFont="1" applyBorder="1" applyProtection="1"/>
    <xf numFmtId="166" fontId="0" fillId="0" borderId="3" xfId="0" applyNumberFormat="1" applyFont="1" applyBorder="1" applyAlignment="1" applyProtection="1">
      <alignment vertical="center"/>
    </xf>
    <xf numFmtId="166" fontId="6" fillId="3" borderId="3" xfId="0" applyNumberFormat="1" applyFont="1" applyFill="1" applyBorder="1" applyAlignment="1" applyProtection="1">
      <alignment vertical="center"/>
      <protection locked="0"/>
    </xf>
    <xf numFmtId="166" fontId="7" fillId="3" borderId="3" xfId="0" applyNumberFormat="1" applyFont="1" applyFill="1" applyBorder="1" applyAlignment="1" applyProtection="1">
      <alignment vertical="center"/>
      <protection locked="0"/>
    </xf>
    <xf numFmtId="166" fontId="0" fillId="3" borderId="3" xfId="0" applyNumberFormat="1" applyFont="1" applyFill="1" applyBorder="1" applyAlignment="1" applyProtection="1">
      <alignment vertical="center"/>
      <protection locked="0"/>
    </xf>
    <xf numFmtId="166" fontId="6" fillId="0" borderId="3" xfId="0" applyNumberFormat="1" applyFont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0" fillId="0" borderId="2" xfId="0" applyNumberFormat="1" applyFont="1" applyBorder="1" applyAlignment="1" applyProtection="1">
      <alignment vertical="center"/>
    </xf>
    <xf numFmtId="166" fontId="6" fillId="0" borderId="0" xfId="0" applyNumberFormat="1" applyFont="1" applyProtection="1"/>
    <xf numFmtId="0" fontId="0" fillId="3" borderId="0" xfId="0" applyNumberFormat="1" applyFont="1" applyFill="1" applyAlignment="1" applyProtection="1">
      <alignment horizontal="center"/>
    </xf>
    <xf numFmtId="0" fontId="16" fillId="0" borderId="0" xfId="0" applyNumberFormat="1" applyFont="1" applyProtection="1"/>
    <xf numFmtId="0" fontId="0" fillId="3" borderId="0" xfId="0" applyNumberFormat="1" applyFont="1" applyFill="1" applyProtection="1"/>
    <xf numFmtId="166" fontId="2" fillId="0" borderId="1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166" fontId="18" fillId="0" borderId="16" xfId="0" applyNumberFormat="1" applyFont="1" applyBorder="1" applyAlignment="1" applyProtection="1">
      <alignment horizontal="right" wrapText="1"/>
    </xf>
    <xf numFmtId="49" fontId="0" fillId="0" borderId="3" xfId="0" quotePrefix="1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vertical="center"/>
    </xf>
    <xf numFmtId="0" fontId="6" fillId="0" borderId="3" xfId="0" applyNumberFormat="1" applyFont="1" applyBorder="1" applyAlignment="1" applyProtection="1">
      <alignment horizontal="left" vertical="center" wrapText="1"/>
    </xf>
    <xf numFmtId="3" fontId="0" fillId="0" borderId="14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left" vertical="center"/>
    </xf>
    <xf numFmtId="0" fontId="14" fillId="0" borderId="1" xfId="0" applyNumberFormat="1" applyFont="1" applyBorder="1" applyAlignment="1" applyProtection="1">
      <alignment horizontal="left" vertical="center"/>
    </xf>
    <xf numFmtId="0" fontId="14" fillId="0" borderId="2" xfId="0" applyNumberFormat="1" applyFont="1" applyBorder="1" applyAlignment="1" applyProtection="1">
      <alignment horizontal="left" vertical="center"/>
    </xf>
    <xf numFmtId="0" fontId="6" fillId="0" borderId="3" xfId="0" applyNumberFormat="1" applyFont="1" applyBorder="1" applyAlignment="1" applyProtection="1">
      <alignment horizontal="left" vertical="center" wrapText="1"/>
    </xf>
    <xf numFmtId="0" fontId="0" fillId="3" borderId="12" xfId="0" applyNumberFormat="1" applyFont="1" applyFill="1" applyBorder="1" applyAlignment="1" applyProtection="1">
      <alignment horizontal="left"/>
      <protection locked="0"/>
    </xf>
    <xf numFmtId="0" fontId="0" fillId="3" borderId="13" xfId="0" applyNumberFormat="1" applyFont="1" applyFill="1" applyBorder="1" applyAlignment="1" applyProtection="1">
      <alignment horizontal="left"/>
      <protection locked="0"/>
    </xf>
    <xf numFmtId="0" fontId="0" fillId="3" borderId="14" xfId="0" applyNumberFormat="1" applyFont="1" applyFill="1" applyBorder="1" applyAlignment="1" applyProtection="1">
      <alignment horizontal="left"/>
      <protection locked="0"/>
    </xf>
    <xf numFmtId="0" fontId="0" fillId="3" borderId="4" xfId="0" applyNumberFormat="1" applyFont="1" applyFill="1" applyBorder="1" applyAlignment="1" applyProtection="1">
      <alignment horizontal="center"/>
      <protection locked="0"/>
    </xf>
    <xf numFmtId="0" fontId="0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NumberFormat="1" applyFont="1" applyFill="1" applyBorder="1" applyAlignment="1" applyProtection="1">
      <alignment horizontal="center"/>
      <protection locked="0"/>
    </xf>
    <xf numFmtId="0" fontId="0" fillId="3" borderId="0" xfId="0" applyNumberFormat="1" applyFont="1" applyFill="1" applyBorder="1" applyAlignment="1" applyProtection="1">
      <alignment horizontal="center"/>
      <protection locked="0"/>
    </xf>
    <xf numFmtId="0" fontId="0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NumberFormat="1" applyFont="1" applyFill="1" applyBorder="1" applyAlignment="1" applyProtection="1">
      <alignment horizontal="center"/>
      <protection locked="0"/>
    </xf>
    <xf numFmtId="0" fontId="0" fillId="3" borderId="10" xfId="0" applyNumberFormat="1" applyFont="1" applyFill="1" applyBorder="1" applyAlignment="1" applyProtection="1">
      <alignment horizontal="center"/>
      <protection locked="0"/>
    </xf>
    <xf numFmtId="0" fontId="0" fillId="3" borderId="11" xfId="0" applyNumberFormat="1" applyFont="1" applyFill="1" applyBorder="1" applyAlignment="1" applyProtection="1">
      <alignment horizontal="center"/>
      <protection locked="0"/>
    </xf>
  </cellXfs>
  <cellStyles count="1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Standard" xfId="0" builtinId="0"/>
    <cellStyle name="Währung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42</xdr:row>
          <xdr:rowOff>9525</xdr:rowOff>
        </xdr:from>
        <xdr:to>
          <xdr:col>0</xdr:col>
          <xdr:colOff>552450</xdr:colOff>
          <xdr:row>43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43</xdr:row>
          <xdr:rowOff>28575</xdr:rowOff>
        </xdr:from>
        <xdr:to>
          <xdr:col>0</xdr:col>
          <xdr:colOff>523875</xdr:colOff>
          <xdr:row>44</xdr:row>
          <xdr:rowOff>9525</xdr:rowOff>
        </xdr:to>
        <xdr:sp macro="" textlink="">
          <xdr:nvSpPr>
            <xdr:cNvPr id="1030" name="Check Box 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46</xdr:row>
          <xdr:rowOff>9525</xdr:rowOff>
        </xdr:from>
        <xdr:to>
          <xdr:col>0</xdr:col>
          <xdr:colOff>571500</xdr:colOff>
          <xdr:row>46</xdr:row>
          <xdr:rowOff>304800</xdr:rowOff>
        </xdr:to>
        <xdr:sp macro="" textlink="">
          <xdr:nvSpPr>
            <xdr:cNvPr id="1031" name="Check Box 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47</xdr:row>
          <xdr:rowOff>28575</xdr:rowOff>
        </xdr:from>
        <xdr:to>
          <xdr:col>0</xdr:col>
          <xdr:colOff>561975</xdr:colOff>
          <xdr:row>47</xdr:row>
          <xdr:rowOff>323850</xdr:rowOff>
        </xdr:to>
        <xdr:sp macro="" textlink="">
          <xdr:nvSpPr>
            <xdr:cNvPr id="1032" name="Check Box 5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ERA">
      <a:dk1>
        <a:srgbClr val="000000"/>
      </a:dk1>
      <a:lt1>
        <a:srgbClr val="FFFFFF"/>
      </a:lt1>
      <a:dk2>
        <a:srgbClr val="53BABF"/>
      </a:dk2>
      <a:lt2>
        <a:srgbClr val="FDFEF9"/>
      </a:lt2>
      <a:accent1>
        <a:srgbClr val="023C59"/>
      </a:accent1>
      <a:accent2>
        <a:srgbClr val="53BABF"/>
      </a:accent2>
      <a:accent3>
        <a:srgbClr val="C8013B"/>
      </a:accent3>
      <a:accent4>
        <a:srgbClr val="B7D30B"/>
      </a:accent4>
      <a:accent5>
        <a:srgbClr val="4C655C"/>
      </a:accent5>
      <a:accent6>
        <a:srgbClr val="5C2C01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3"/>
  <sheetViews>
    <sheetView tabSelected="1" zoomScaleNormal="10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G57" sqref="G57"/>
    </sheetView>
  </sheetViews>
  <sheetFormatPr baseColWidth="10" defaultColWidth="10.6640625" defaultRowHeight="15" x14ac:dyDescent="0.2"/>
  <cols>
    <col min="1" max="1" width="10.6640625" style="2"/>
    <col min="2" max="2" width="39.88671875" style="3" customWidth="1"/>
    <col min="3" max="3" width="40.88671875" style="3" customWidth="1"/>
    <col min="4" max="4" width="24.6640625" style="3" customWidth="1"/>
    <col min="5" max="5" width="12.6640625" style="2" customWidth="1"/>
    <col min="6" max="6" width="1.44140625" style="3" customWidth="1"/>
    <col min="7" max="7" width="17.33203125" style="66" customWidth="1"/>
    <col min="8" max="8" width="17.33203125" style="3" customWidth="1"/>
    <col min="9" max="9" width="17.33203125" style="66" customWidth="1"/>
    <col min="10" max="10" width="12.6640625" style="3" bestFit="1" customWidth="1"/>
    <col min="11" max="16384" width="10.6640625" style="3"/>
  </cols>
  <sheetData>
    <row r="1" spans="1:9" ht="0.95" customHeight="1" x14ac:dyDescent="0.2"/>
    <row r="2" spans="1:9" ht="0.95" customHeight="1" x14ac:dyDescent="0.2"/>
    <row r="3" spans="1:9" ht="45" x14ac:dyDescent="0.2">
      <c r="A3" s="4" t="s">
        <v>14</v>
      </c>
      <c r="B3" s="5" t="s">
        <v>10</v>
      </c>
      <c r="C3" s="5" t="s">
        <v>11</v>
      </c>
      <c r="D3" s="5" t="s">
        <v>12</v>
      </c>
      <c r="E3" s="6" t="s">
        <v>13</v>
      </c>
      <c r="F3" s="7"/>
      <c r="G3" s="67" t="s">
        <v>49</v>
      </c>
      <c r="H3" s="5" t="s">
        <v>53</v>
      </c>
      <c r="I3" s="67" t="s">
        <v>82</v>
      </c>
    </row>
    <row r="4" spans="1:9" ht="47.1" customHeight="1" x14ac:dyDescent="0.2">
      <c r="A4" s="90" t="s">
        <v>17</v>
      </c>
      <c r="B4" s="90"/>
      <c r="C4" s="8"/>
      <c r="D4" s="9"/>
      <c r="E4" s="10"/>
      <c r="F4" s="11"/>
      <c r="G4" s="68"/>
      <c r="H4" s="12"/>
      <c r="I4" s="60"/>
    </row>
    <row r="5" spans="1:9" ht="84" customHeight="1" x14ac:dyDescent="0.2">
      <c r="A5" s="13" t="s">
        <v>30</v>
      </c>
      <c r="B5" s="9" t="s">
        <v>0</v>
      </c>
      <c r="C5" s="8" t="s">
        <v>9</v>
      </c>
      <c r="D5" s="9" t="s">
        <v>1</v>
      </c>
      <c r="E5" s="1">
        <v>65000</v>
      </c>
      <c r="F5" s="14"/>
      <c r="G5" s="69"/>
      <c r="H5" s="60">
        <f>G5*E5</f>
        <v>0</v>
      </c>
      <c r="I5" s="60">
        <f>H5*1.19</f>
        <v>0</v>
      </c>
    </row>
    <row r="6" spans="1:9" ht="84" customHeight="1" x14ac:dyDescent="0.2">
      <c r="A6" s="13" t="s">
        <v>31</v>
      </c>
      <c r="B6" s="9" t="s">
        <v>2</v>
      </c>
      <c r="C6" s="8" t="s">
        <v>57</v>
      </c>
      <c r="D6" s="9" t="s">
        <v>3</v>
      </c>
      <c r="E6" s="1">
        <v>9000</v>
      </c>
      <c r="F6" s="14"/>
      <c r="G6" s="69"/>
      <c r="H6" s="60">
        <f>G6*E6</f>
        <v>0</v>
      </c>
      <c r="I6" s="60">
        <f>H6*1.19</f>
        <v>0</v>
      </c>
    </row>
    <row r="7" spans="1:9" ht="84" customHeight="1" x14ac:dyDescent="0.2">
      <c r="A7" s="13" t="s">
        <v>32</v>
      </c>
      <c r="B7" s="9" t="s">
        <v>4</v>
      </c>
      <c r="C7" s="8" t="s">
        <v>58</v>
      </c>
      <c r="D7" s="9" t="s">
        <v>5</v>
      </c>
      <c r="E7" s="1">
        <v>20200</v>
      </c>
      <c r="F7" s="14"/>
      <c r="G7" s="69"/>
      <c r="H7" s="60">
        <f>G7*E7</f>
        <v>0</v>
      </c>
      <c r="I7" s="60">
        <f>H7*1.19</f>
        <v>0</v>
      </c>
    </row>
    <row r="8" spans="1:9" ht="84" customHeight="1" x14ac:dyDescent="0.2">
      <c r="A8" s="13" t="s">
        <v>33</v>
      </c>
      <c r="B8" s="9" t="s">
        <v>52</v>
      </c>
      <c r="C8" s="8" t="s">
        <v>56</v>
      </c>
      <c r="D8" s="9" t="s">
        <v>6</v>
      </c>
      <c r="E8" s="1">
        <v>250</v>
      </c>
      <c r="F8" s="14"/>
      <c r="G8" s="69"/>
      <c r="H8" s="60">
        <f>G8*E8</f>
        <v>0</v>
      </c>
      <c r="I8" s="60">
        <f>H8*1.19</f>
        <v>0</v>
      </c>
    </row>
    <row r="9" spans="1:9" ht="84" customHeight="1" x14ac:dyDescent="0.2">
      <c r="A9" s="13" t="s">
        <v>34</v>
      </c>
      <c r="B9" s="9" t="s">
        <v>7</v>
      </c>
      <c r="C9" s="8" t="s">
        <v>8</v>
      </c>
      <c r="D9" s="88" t="s">
        <v>15</v>
      </c>
      <c r="E9" s="1">
        <v>20</v>
      </c>
      <c r="F9" s="14"/>
      <c r="G9" s="69"/>
      <c r="H9" s="60">
        <f>G9*E9</f>
        <v>0</v>
      </c>
      <c r="I9" s="60">
        <f>H9*1.19</f>
        <v>0</v>
      </c>
    </row>
    <row r="10" spans="1:9" x14ac:dyDescent="0.2">
      <c r="A10" s="15"/>
      <c r="B10" s="11"/>
      <c r="C10" s="11"/>
      <c r="D10" s="11"/>
      <c r="E10" s="15"/>
      <c r="F10" s="11"/>
      <c r="G10" s="70"/>
      <c r="H10" s="49"/>
      <c r="I10" s="60"/>
    </row>
    <row r="11" spans="1:9" ht="33" customHeight="1" x14ac:dyDescent="0.2">
      <c r="A11" s="10"/>
      <c r="B11" s="16" t="s">
        <v>22</v>
      </c>
      <c r="C11" s="17"/>
      <c r="D11" s="9"/>
      <c r="E11" s="18"/>
      <c r="F11" s="14"/>
      <c r="G11" s="60"/>
      <c r="H11" s="61">
        <f>SUM(H5:H9)</f>
        <v>0</v>
      </c>
      <c r="I11" s="61">
        <f>H11*1.19</f>
        <v>0</v>
      </c>
    </row>
    <row r="12" spans="1:9" ht="39.950000000000003" customHeight="1" x14ac:dyDescent="0.2">
      <c r="A12" s="90" t="s">
        <v>18</v>
      </c>
      <c r="B12" s="90"/>
      <c r="C12" s="11"/>
      <c r="D12" s="11"/>
      <c r="E12" s="19"/>
      <c r="F12" s="14"/>
      <c r="G12" s="71"/>
      <c r="H12" s="50"/>
      <c r="I12" s="60"/>
    </row>
    <row r="13" spans="1:9" ht="30" customHeight="1" x14ac:dyDescent="0.2">
      <c r="A13" s="20" t="s">
        <v>35</v>
      </c>
      <c r="B13" s="21" t="s">
        <v>79</v>
      </c>
      <c r="C13" s="21"/>
      <c r="D13" s="9" t="s">
        <v>16</v>
      </c>
      <c r="E13" s="1">
        <v>30</v>
      </c>
      <c r="F13" s="22"/>
      <c r="G13" s="72"/>
      <c r="H13" s="60">
        <f>G13*E13</f>
        <v>0</v>
      </c>
      <c r="I13" s="60">
        <f>H13*1.19</f>
        <v>0</v>
      </c>
    </row>
    <row r="14" spans="1:9" ht="30" customHeight="1" x14ac:dyDescent="0.2">
      <c r="A14" s="59" t="s">
        <v>70</v>
      </c>
      <c r="B14" s="21" t="s">
        <v>80</v>
      </c>
      <c r="C14" s="21"/>
      <c r="D14" s="9" t="s">
        <v>59</v>
      </c>
      <c r="E14" s="1">
        <v>10</v>
      </c>
      <c r="F14" s="22"/>
      <c r="G14" s="72"/>
      <c r="H14" s="60">
        <f>G14*E14</f>
        <v>0</v>
      </c>
      <c r="I14" s="60">
        <f>H14*1.19</f>
        <v>0</v>
      </c>
    </row>
    <row r="15" spans="1:9" ht="30.95" customHeight="1" x14ac:dyDescent="0.2">
      <c r="A15" s="23"/>
      <c r="B15" s="24" t="s">
        <v>23</v>
      </c>
      <c r="C15" s="24"/>
      <c r="D15" s="24"/>
      <c r="E15" s="56"/>
      <c r="F15" s="26"/>
      <c r="G15" s="62"/>
      <c r="H15" s="62">
        <f>SUM(H13:H14)</f>
        <v>0</v>
      </c>
      <c r="I15" s="61">
        <f>H15*1.19</f>
        <v>0</v>
      </c>
    </row>
    <row r="16" spans="1:9" ht="30.95" customHeight="1" x14ac:dyDescent="0.2">
      <c r="A16" s="23"/>
      <c r="B16" s="24"/>
      <c r="C16" s="24"/>
      <c r="D16" s="24"/>
      <c r="E16" s="56"/>
      <c r="F16" s="26"/>
      <c r="G16" s="62"/>
      <c r="H16" s="51"/>
      <c r="I16" s="60"/>
    </row>
    <row r="17" spans="1:9" ht="30.95" customHeight="1" x14ac:dyDescent="0.2">
      <c r="A17" s="90" t="s">
        <v>43</v>
      </c>
      <c r="B17" s="90"/>
      <c r="C17" s="24"/>
      <c r="D17" s="24"/>
      <c r="E17" s="56"/>
      <c r="F17" s="26"/>
      <c r="G17" s="62"/>
      <c r="H17" s="51"/>
      <c r="I17" s="60"/>
    </row>
    <row r="18" spans="1:9" ht="30" customHeight="1" x14ac:dyDescent="0.2">
      <c r="A18" s="27" t="s">
        <v>37</v>
      </c>
      <c r="B18" s="28" t="s">
        <v>63</v>
      </c>
      <c r="C18" s="24"/>
      <c r="D18" s="21" t="s">
        <v>76</v>
      </c>
      <c r="E18" s="1">
        <v>30</v>
      </c>
      <c r="F18" s="26"/>
      <c r="G18" s="73"/>
      <c r="H18" s="60">
        <f>G18*E18</f>
        <v>0</v>
      </c>
      <c r="I18" s="60">
        <f>H18*1.19</f>
        <v>0</v>
      </c>
    </row>
    <row r="19" spans="1:9" ht="30" customHeight="1" x14ac:dyDescent="0.2">
      <c r="A19" s="27" t="s">
        <v>38</v>
      </c>
      <c r="B19" s="28" t="s">
        <v>78</v>
      </c>
      <c r="C19" s="24"/>
      <c r="D19" s="21" t="s">
        <v>77</v>
      </c>
      <c r="E19" s="1">
        <v>20</v>
      </c>
      <c r="F19" s="26"/>
      <c r="G19" s="73"/>
      <c r="H19" s="60">
        <f>G19*E19</f>
        <v>0</v>
      </c>
      <c r="I19" s="60">
        <f>H19*1.19</f>
        <v>0</v>
      </c>
    </row>
    <row r="20" spans="1:9" ht="27" customHeight="1" x14ac:dyDescent="0.2">
      <c r="A20" s="15"/>
      <c r="B20" s="24" t="s">
        <v>24</v>
      </c>
      <c r="C20" s="29"/>
      <c r="D20" s="29"/>
      <c r="E20" s="57"/>
      <c r="F20" s="30"/>
      <c r="G20" s="63"/>
      <c r="H20" s="63">
        <f>SUM(H18:H19)</f>
        <v>0</v>
      </c>
      <c r="I20" s="61">
        <f>H20*1.19</f>
        <v>0</v>
      </c>
    </row>
    <row r="21" spans="1:9" ht="45.95" customHeight="1" x14ac:dyDescent="0.2">
      <c r="A21" s="90" t="s">
        <v>19</v>
      </c>
      <c r="B21" s="90"/>
      <c r="C21" s="11"/>
      <c r="D21" s="11"/>
      <c r="E21" s="58"/>
      <c r="F21" s="14"/>
      <c r="G21" s="71"/>
      <c r="H21" s="52"/>
      <c r="I21" s="60"/>
    </row>
    <row r="22" spans="1:9" ht="57" customHeight="1" x14ac:dyDescent="0.2">
      <c r="A22" s="93" t="s">
        <v>20</v>
      </c>
      <c r="B22" s="93"/>
      <c r="C22" s="93"/>
      <c r="D22" s="11"/>
      <c r="E22" s="58"/>
      <c r="F22" s="14"/>
      <c r="G22" s="71"/>
      <c r="H22" s="52"/>
      <c r="I22" s="60"/>
    </row>
    <row r="23" spans="1:9" s="31" customFormat="1" ht="30" customHeight="1" x14ac:dyDescent="0.2">
      <c r="A23" s="85" t="s">
        <v>39</v>
      </c>
      <c r="B23" s="86" t="s">
        <v>87</v>
      </c>
      <c r="C23" s="87"/>
      <c r="D23" s="87"/>
      <c r="E23" s="89">
        <v>110</v>
      </c>
      <c r="F23" s="14"/>
      <c r="G23" s="74"/>
      <c r="H23" s="60">
        <f t="shared" ref="H23:H29" si="0">G23*E23</f>
        <v>0</v>
      </c>
      <c r="I23" s="60">
        <f t="shared" ref="I23:I30" si="1">H23*1.19</f>
        <v>0</v>
      </c>
    </row>
    <row r="24" spans="1:9" s="31" customFormat="1" ht="30" customHeight="1" x14ac:dyDescent="0.2">
      <c r="A24" s="85" t="s">
        <v>40</v>
      </c>
      <c r="B24" s="86" t="s">
        <v>88</v>
      </c>
      <c r="C24" s="87"/>
      <c r="D24" s="87"/>
      <c r="E24" s="89">
        <v>15</v>
      </c>
      <c r="F24" s="14"/>
      <c r="G24" s="74"/>
      <c r="H24" s="60">
        <f t="shared" si="0"/>
        <v>0</v>
      </c>
      <c r="I24" s="60">
        <f t="shared" si="1"/>
        <v>0</v>
      </c>
    </row>
    <row r="25" spans="1:9" s="31" customFormat="1" ht="30" customHeight="1" x14ac:dyDescent="0.2">
      <c r="A25" s="85" t="s">
        <v>41</v>
      </c>
      <c r="B25" s="86" t="s">
        <v>85</v>
      </c>
      <c r="C25" s="87"/>
      <c r="D25" s="87"/>
      <c r="E25" s="89">
        <v>400</v>
      </c>
      <c r="F25" s="14"/>
      <c r="G25" s="74"/>
      <c r="H25" s="60">
        <f t="shared" si="0"/>
        <v>0</v>
      </c>
      <c r="I25" s="60">
        <f t="shared" si="1"/>
        <v>0</v>
      </c>
    </row>
    <row r="26" spans="1:9" s="31" customFormat="1" ht="30" customHeight="1" x14ac:dyDescent="0.2">
      <c r="A26" s="85" t="s">
        <v>71</v>
      </c>
      <c r="B26" s="86" t="s">
        <v>86</v>
      </c>
      <c r="C26" s="87"/>
      <c r="D26" s="87"/>
      <c r="E26" s="89">
        <v>65</v>
      </c>
      <c r="F26" s="14"/>
      <c r="G26" s="74"/>
      <c r="H26" s="60">
        <f t="shared" si="0"/>
        <v>0</v>
      </c>
      <c r="I26" s="60">
        <f t="shared" si="1"/>
        <v>0</v>
      </c>
    </row>
    <row r="27" spans="1:9" s="31" customFormat="1" ht="30" customHeight="1" x14ac:dyDescent="0.2">
      <c r="A27" s="85" t="s">
        <v>72</v>
      </c>
      <c r="B27" s="86" t="s">
        <v>89</v>
      </c>
      <c r="C27" s="87"/>
      <c r="D27" s="87"/>
      <c r="E27" s="38">
        <v>25</v>
      </c>
      <c r="F27" s="14"/>
      <c r="G27" s="74"/>
      <c r="H27" s="60">
        <f t="shared" si="0"/>
        <v>0</v>
      </c>
      <c r="I27" s="60">
        <f t="shared" si="1"/>
        <v>0</v>
      </c>
    </row>
    <row r="28" spans="1:9" s="31" customFormat="1" ht="30" customHeight="1" x14ac:dyDescent="0.2">
      <c r="A28" s="85" t="s">
        <v>73</v>
      </c>
      <c r="B28" s="86" t="s">
        <v>21</v>
      </c>
      <c r="C28" s="87"/>
      <c r="D28" s="87"/>
      <c r="E28" s="89">
        <v>170</v>
      </c>
      <c r="F28" s="14"/>
      <c r="G28" s="74"/>
      <c r="H28" s="60">
        <f t="shared" si="0"/>
        <v>0</v>
      </c>
      <c r="I28" s="60">
        <f t="shared" si="1"/>
        <v>0</v>
      </c>
    </row>
    <row r="29" spans="1:9" s="31" customFormat="1" ht="30" customHeight="1" x14ac:dyDescent="0.2">
      <c r="A29" s="85" t="s">
        <v>74</v>
      </c>
      <c r="B29" s="86" t="s">
        <v>50</v>
      </c>
      <c r="C29" s="87"/>
      <c r="D29" s="87"/>
      <c r="E29" s="89">
        <v>2500</v>
      </c>
      <c r="F29" s="14"/>
      <c r="G29" s="74"/>
      <c r="H29" s="60">
        <f t="shared" si="0"/>
        <v>0</v>
      </c>
      <c r="I29" s="60">
        <f t="shared" si="1"/>
        <v>0</v>
      </c>
    </row>
    <row r="30" spans="1:9" s="31" customFormat="1" ht="27" customHeight="1" x14ac:dyDescent="0.2">
      <c r="A30" s="32"/>
      <c r="B30" s="26" t="s">
        <v>47</v>
      </c>
      <c r="C30" s="30"/>
      <c r="D30" s="30"/>
      <c r="E30" s="57"/>
      <c r="F30" s="30"/>
      <c r="G30" s="63"/>
      <c r="H30" s="63">
        <f>SUM(H23:H29)</f>
        <v>0</v>
      </c>
      <c r="I30" s="61">
        <f t="shared" si="1"/>
        <v>0</v>
      </c>
    </row>
    <row r="31" spans="1:9" ht="24" customHeight="1" x14ac:dyDescent="0.2">
      <c r="A31" s="15"/>
      <c r="B31" s="33"/>
      <c r="C31" s="11"/>
      <c r="D31" s="11"/>
      <c r="E31" s="58"/>
      <c r="F31" s="14"/>
      <c r="G31" s="71"/>
      <c r="H31" s="52"/>
      <c r="I31" s="60"/>
    </row>
    <row r="32" spans="1:9" ht="45" customHeight="1" x14ac:dyDescent="0.2">
      <c r="A32" s="90" t="s">
        <v>36</v>
      </c>
      <c r="B32" s="90"/>
      <c r="C32" s="11"/>
      <c r="D32" s="11"/>
      <c r="E32" s="58"/>
      <c r="F32" s="14"/>
      <c r="G32" s="71"/>
      <c r="H32" s="52"/>
      <c r="I32" s="60"/>
    </row>
    <row r="33" spans="1:9" x14ac:dyDescent="0.2">
      <c r="A33" s="21"/>
      <c r="B33" s="21"/>
      <c r="C33" s="21"/>
      <c r="D33" s="21"/>
      <c r="E33" s="55"/>
      <c r="F33" s="22"/>
      <c r="G33" s="75"/>
      <c r="H33" s="53"/>
      <c r="I33" s="60"/>
    </row>
    <row r="34" spans="1:9" s="31" customFormat="1" ht="26.1" customHeight="1" x14ac:dyDescent="0.2">
      <c r="A34" s="34" t="s">
        <v>44</v>
      </c>
      <c r="B34" s="22" t="s">
        <v>25</v>
      </c>
      <c r="C34" s="22"/>
      <c r="D34" s="22"/>
      <c r="E34" s="55"/>
      <c r="F34" s="22"/>
      <c r="G34" s="75"/>
      <c r="H34" s="53"/>
      <c r="I34" s="60"/>
    </row>
    <row r="35" spans="1:9" s="31" customFormat="1" x14ac:dyDescent="0.2">
      <c r="A35" s="10"/>
      <c r="B35" s="22"/>
      <c r="C35" s="22"/>
      <c r="D35" s="22"/>
      <c r="E35" s="55"/>
      <c r="F35" s="22"/>
      <c r="G35" s="75"/>
      <c r="H35" s="53"/>
      <c r="I35" s="60"/>
    </row>
    <row r="36" spans="1:9" s="31" customFormat="1" ht="42.75" x14ac:dyDescent="0.2">
      <c r="A36" s="10"/>
      <c r="B36" s="35" t="s">
        <v>75</v>
      </c>
      <c r="C36" s="22"/>
      <c r="D36" s="22"/>
      <c r="E36" s="55"/>
      <c r="F36" s="22"/>
      <c r="G36" s="75"/>
      <c r="H36" s="53"/>
      <c r="I36" s="60"/>
    </row>
    <row r="37" spans="1:9" s="31" customFormat="1" x14ac:dyDescent="0.2">
      <c r="A37" s="10"/>
      <c r="B37" s="22"/>
      <c r="C37" s="22"/>
      <c r="D37" s="22"/>
      <c r="E37" s="55"/>
      <c r="F37" s="22"/>
      <c r="G37" s="75"/>
      <c r="H37" s="53"/>
      <c r="I37" s="60"/>
    </row>
    <row r="38" spans="1:9" s="31" customFormat="1" ht="24.95" customHeight="1" x14ac:dyDescent="0.2">
      <c r="A38" s="34" t="s">
        <v>45</v>
      </c>
      <c r="B38" s="22" t="s">
        <v>26</v>
      </c>
      <c r="C38" s="22"/>
      <c r="D38" s="22"/>
      <c r="E38" s="55"/>
      <c r="F38" s="22"/>
      <c r="G38" s="75"/>
      <c r="H38" s="53"/>
      <c r="I38" s="60"/>
    </row>
    <row r="39" spans="1:9" s="31" customFormat="1" x14ac:dyDescent="0.2">
      <c r="A39" s="10"/>
      <c r="B39" s="22"/>
      <c r="C39" s="22"/>
      <c r="D39" s="22"/>
      <c r="E39" s="55"/>
      <c r="F39" s="22"/>
      <c r="G39" s="75"/>
      <c r="H39" s="53"/>
      <c r="I39" s="60"/>
    </row>
    <row r="40" spans="1:9" s="31" customFormat="1" ht="56.1" customHeight="1" x14ac:dyDescent="0.2">
      <c r="A40" s="10"/>
      <c r="B40" s="35" t="s">
        <v>27</v>
      </c>
      <c r="C40" s="22"/>
      <c r="D40" s="22"/>
      <c r="E40" s="55"/>
      <c r="F40" s="22"/>
      <c r="G40" s="75"/>
      <c r="H40" s="53"/>
      <c r="I40" s="60"/>
    </row>
    <row r="41" spans="1:9" s="31" customFormat="1" ht="6.95" customHeight="1" x14ac:dyDescent="0.2">
      <c r="A41" s="10"/>
      <c r="B41" s="22"/>
      <c r="C41" s="22"/>
      <c r="D41" s="22"/>
      <c r="E41" s="55"/>
      <c r="F41" s="22"/>
      <c r="G41" s="75"/>
      <c r="H41" s="53"/>
      <c r="I41" s="60"/>
    </row>
    <row r="42" spans="1:9" s="31" customFormat="1" ht="42.95" customHeight="1" x14ac:dyDescent="0.2">
      <c r="A42" s="10"/>
      <c r="B42" s="35" t="s">
        <v>51</v>
      </c>
      <c r="C42" s="22"/>
      <c r="D42" s="22"/>
      <c r="E42" s="55"/>
      <c r="F42" s="22"/>
      <c r="G42" s="75"/>
      <c r="H42" s="53"/>
      <c r="I42" s="60"/>
    </row>
    <row r="43" spans="1:9" s="31" customFormat="1" ht="23.1" customHeight="1" x14ac:dyDescent="0.2">
      <c r="A43" s="10"/>
      <c r="B43" s="36" t="s">
        <v>28</v>
      </c>
      <c r="C43" s="22"/>
      <c r="D43" s="22"/>
      <c r="E43" s="55"/>
      <c r="F43" s="22"/>
      <c r="G43" s="75"/>
      <c r="H43" s="53"/>
      <c r="I43" s="60"/>
    </row>
    <row r="44" spans="1:9" s="31" customFormat="1" ht="24.95" customHeight="1" x14ac:dyDescent="0.2">
      <c r="A44" s="10"/>
      <c r="B44" s="36" t="s">
        <v>60</v>
      </c>
      <c r="C44" s="22"/>
      <c r="D44" s="22"/>
      <c r="E44" s="1">
        <v>12</v>
      </c>
      <c r="F44" s="22"/>
      <c r="G44" s="72"/>
      <c r="H44" s="64">
        <f>E44*G44</f>
        <v>0</v>
      </c>
      <c r="I44" s="60">
        <f t="shared" ref="I44:I49" si="2">H44*1.19</f>
        <v>0</v>
      </c>
    </row>
    <row r="45" spans="1:9" s="31" customFormat="1" x14ac:dyDescent="0.2">
      <c r="A45" s="10"/>
      <c r="B45" s="22"/>
      <c r="C45" s="22"/>
      <c r="D45" s="22"/>
      <c r="E45" s="1"/>
      <c r="F45" s="22"/>
      <c r="G45" s="75"/>
      <c r="H45" s="53"/>
      <c r="I45" s="60"/>
    </row>
    <row r="46" spans="1:9" s="31" customFormat="1" ht="27.95" customHeight="1" x14ac:dyDescent="0.2">
      <c r="A46" s="34" t="s">
        <v>46</v>
      </c>
      <c r="B46" s="36" t="s">
        <v>29</v>
      </c>
      <c r="C46" s="22"/>
      <c r="D46" s="22"/>
      <c r="E46" s="1"/>
      <c r="F46" s="22"/>
      <c r="G46" s="75"/>
      <c r="H46" s="53"/>
      <c r="I46" s="60"/>
    </row>
    <row r="47" spans="1:9" s="31" customFormat="1" ht="27" customHeight="1" x14ac:dyDescent="0.2">
      <c r="A47" s="10"/>
      <c r="B47" s="36" t="s">
        <v>42</v>
      </c>
      <c r="C47" s="22"/>
      <c r="D47" s="22"/>
      <c r="E47" s="1"/>
      <c r="F47" s="22"/>
      <c r="G47" s="75"/>
      <c r="H47" s="53"/>
      <c r="I47" s="60"/>
    </row>
    <row r="48" spans="1:9" s="31" customFormat="1" ht="30.95" customHeight="1" x14ac:dyDescent="0.2">
      <c r="A48" s="10"/>
      <c r="B48" s="22" t="s">
        <v>61</v>
      </c>
      <c r="C48" s="22"/>
      <c r="D48" s="22"/>
      <c r="E48" s="1">
        <v>12</v>
      </c>
      <c r="F48" s="22"/>
      <c r="G48" s="72"/>
      <c r="H48" s="64">
        <f>E48*G48</f>
        <v>0</v>
      </c>
      <c r="I48" s="60">
        <f t="shared" si="2"/>
        <v>0</v>
      </c>
    </row>
    <row r="49" spans="1:10" s="37" customFormat="1" ht="27" customHeight="1" x14ac:dyDescent="0.2">
      <c r="A49" s="10"/>
      <c r="B49" s="26" t="s">
        <v>48</v>
      </c>
      <c r="C49" s="26"/>
      <c r="D49" s="26"/>
      <c r="E49" s="25"/>
      <c r="F49" s="26"/>
      <c r="G49" s="62"/>
      <c r="H49" s="62">
        <f>SUM(H44:H48)</f>
        <v>0</v>
      </c>
      <c r="I49" s="61">
        <f t="shared" si="2"/>
        <v>0</v>
      </c>
    </row>
    <row r="50" spans="1:10" ht="15.75" thickBot="1" x14ac:dyDescent="0.25">
      <c r="E50" s="38"/>
      <c r="F50" s="31"/>
      <c r="G50" s="76"/>
      <c r="H50" s="54"/>
      <c r="I50" s="76"/>
    </row>
    <row r="51" spans="1:10" ht="36.950000000000003" customHeight="1" thickBot="1" x14ac:dyDescent="0.25">
      <c r="A51" s="91" t="s">
        <v>54</v>
      </c>
      <c r="B51" s="92"/>
      <c r="C51" s="39"/>
      <c r="D51" s="40"/>
      <c r="E51" s="41"/>
      <c r="F51" s="42"/>
      <c r="G51" s="77"/>
      <c r="H51" s="82">
        <f>SUM(H49,H30,H20,H15,H11)</f>
        <v>0</v>
      </c>
      <c r="I51" s="83">
        <f>H51*1.19</f>
        <v>0</v>
      </c>
      <c r="J51" s="66"/>
    </row>
    <row r="52" spans="1:10" ht="30.75" thickBot="1" x14ac:dyDescent="0.25">
      <c r="A52" s="43"/>
      <c r="B52" s="43"/>
      <c r="C52" s="43"/>
      <c r="E52" s="44"/>
      <c r="I52" s="84" t="s">
        <v>83</v>
      </c>
    </row>
    <row r="53" spans="1:10" x14ac:dyDescent="0.2">
      <c r="A53" s="45" t="s">
        <v>55</v>
      </c>
      <c r="B53" s="46"/>
      <c r="C53" s="46"/>
      <c r="D53" s="47"/>
      <c r="E53" s="48"/>
      <c r="F53" s="47"/>
      <c r="G53" s="78"/>
      <c r="H53" s="47"/>
    </row>
    <row r="54" spans="1:10" ht="3.95" customHeight="1" x14ac:dyDescent="0.2">
      <c r="A54" s="46"/>
      <c r="B54" s="46"/>
      <c r="C54" s="46"/>
      <c r="D54" s="47"/>
      <c r="E54" s="48"/>
      <c r="F54" s="47"/>
      <c r="G54" s="78"/>
      <c r="H54" s="47"/>
    </row>
    <row r="55" spans="1:10" x14ac:dyDescent="0.2">
      <c r="A55" s="46" t="s">
        <v>62</v>
      </c>
      <c r="B55" s="46" t="s">
        <v>66</v>
      </c>
      <c r="C55" s="46"/>
      <c r="D55" s="47"/>
      <c r="E55" s="48"/>
      <c r="F55" s="47"/>
      <c r="G55" s="65"/>
      <c r="H55" s="47"/>
    </row>
    <row r="56" spans="1:10" x14ac:dyDescent="0.2">
      <c r="A56" s="46"/>
      <c r="B56" s="46" t="s">
        <v>67</v>
      </c>
      <c r="C56" s="46"/>
      <c r="D56" s="47"/>
      <c r="E56" s="48"/>
      <c r="F56" s="47"/>
      <c r="G56" s="65"/>
      <c r="H56" s="47"/>
    </row>
    <row r="57" spans="1:10" x14ac:dyDescent="0.2">
      <c r="A57" s="46" t="s">
        <v>63</v>
      </c>
      <c r="B57" s="46" t="s">
        <v>66</v>
      </c>
      <c r="C57" s="46"/>
      <c r="D57" s="47"/>
      <c r="E57" s="48"/>
      <c r="F57" s="47"/>
      <c r="G57" s="65"/>
      <c r="H57" s="47"/>
    </row>
    <row r="58" spans="1:10" x14ac:dyDescent="0.2">
      <c r="A58" s="47"/>
      <c r="B58" s="47" t="s">
        <v>65</v>
      </c>
      <c r="C58" s="47"/>
      <c r="D58" s="47"/>
      <c r="E58" s="48"/>
      <c r="F58" s="47"/>
      <c r="G58" s="65"/>
      <c r="H58" s="47"/>
    </row>
    <row r="59" spans="1:10" x14ac:dyDescent="0.2">
      <c r="A59" s="47"/>
      <c r="B59" s="47" t="s">
        <v>64</v>
      </c>
      <c r="C59" s="47"/>
      <c r="D59" s="47"/>
      <c r="E59" s="48"/>
      <c r="F59" s="47"/>
      <c r="G59" s="65"/>
      <c r="H59" s="47"/>
    </row>
    <row r="60" spans="1:10" x14ac:dyDescent="0.2">
      <c r="A60" s="47"/>
      <c r="B60" s="47" t="s">
        <v>68</v>
      </c>
      <c r="C60" s="47"/>
      <c r="D60" s="47"/>
      <c r="E60" s="48"/>
      <c r="F60" s="47"/>
      <c r="G60" s="65"/>
      <c r="H60" s="47"/>
    </row>
    <row r="61" spans="1:10" x14ac:dyDescent="0.2">
      <c r="A61" s="47"/>
      <c r="B61" s="47" t="s">
        <v>69</v>
      </c>
      <c r="C61" s="47"/>
      <c r="D61" s="47"/>
      <c r="E61" s="48"/>
      <c r="F61" s="47"/>
      <c r="G61" s="65"/>
      <c r="H61" s="47"/>
    </row>
    <row r="62" spans="1:10" x14ac:dyDescent="0.2">
      <c r="A62" s="47"/>
      <c r="B62" s="47"/>
      <c r="C62" s="47"/>
      <c r="D62" s="47"/>
      <c r="E62" s="48"/>
      <c r="F62" s="47"/>
      <c r="G62" s="78"/>
      <c r="H62" s="47"/>
    </row>
    <row r="63" spans="1:10" x14ac:dyDescent="0.2">
      <c r="A63" s="94" t="s">
        <v>81</v>
      </c>
      <c r="B63" s="95"/>
      <c r="C63" s="95"/>
      <c r="D63" s="95"/>
      <c r="E63" s="95"/>
      <c r="F63" s="95"/>
      <c r="G63" s="95"/>
      <c r="H63" s="95"/>
      <c r="I63" s="96"/>
    </row>
    <row r="64" spans="1:10" x14ac:dyDescent="0.2">
      <c r="A64" s="97"/>
      <c r="B64" s="98"/>
      <c r="C64" s="98"/>
      <c r="D64" s="98"/>
      <c r="E64" s="98"/>
      <c r="F64" s="98"/>
      <c r="G64" s="98"/>
      <c r="H64" s="98"/>
      <c r="I64" s="99"/>
    </row>
    <row r="65" spans="1:9" x14ac:dyDescent="0.2">
      <c r="A65" s="100"/>
      <c r="B65" s="101"/>
      <c r="C65" s="101"/>
      <c r="D65" s="101"/>
      <c r="E65" s="101"/>
      <c r="F65" s="101"/>
      <c r="G65" s="101"/>
      <c r="H65" s="101"/>
      <c r="I65" s="102"/>
    </row>
    <row r="66" spans="1:9" x14ac:dyDescent="0.2">
      <c r="A66" s="103"/>
      <c r="B66" s="104"/>
      <c r="C66" s="104"/>
      <c r="D66" s="104"/>
      <c r="E66" s="104"/>
      <c r="F66" s="104"/>
      <c r="G66" s="104"/>
      <c r="H66" s="104"/>
      <c r="I66" s="105"/>
    </row>
    <row r="67" spans="1:9" x14ac:dyDescent="0.2">
      <c r="E67" s="44"/>
    </row>
    <row r="68" spans="1:9" x14ac:dyDescent="0.2">
      <c r="E68" s="44"/>
    </row>
    <row r="69" spans="1:9" x14ac:dyDescent="0.2">
      <c r="E69" s="44"/>
    </row>
    <row r="70" spans="1:9" x14ac:dyDescent="0.2">
      <c r="A70" s="79"/>
      <c r="B70" s="81"/>
      <c r="C70" s="80" t="s">
        <v>84</v>
      </c>
      <c r="E70" s="44"/>
    </row>
    <row r="71" spans="1:9" x14ac:dyDescent="0.2">
      <c r="B71" s="80"/>
      <c r="E71" s="44"/>
    </row>
    <row r="72" spans="1:9" x14ac:dyDescent="0.2">
      <c r="E72" s="44"/>
    </row>
    <row r="73" spans="1:9" x14ac:dyDescent="0.2">
      <c r="E73" s="44"/>
    </row>
    <row r="74" spans="1:9" x14ac:dyDescent="0.2">
      <c r="E74" s="44"/>
    </row>
    <row r="75" spans="1:9" x14ac:dyDescent="0.2">
      <c r="E75" s="44"/>
    </row>
    <row r="76" spans="1:9" x14ac:dyDescent="0.2">
      <c r="E76" s="44"/>
    </row>
    <row r="77" spans="1:9" x14ac:dyDescent="0.2">
      <c r="E77" s="44"/>
    </row>
    <row r="78" spans="1:9" x14ac:dyDescent="0.2">
      <c r="E78" s="44"/>
    </row>
    <row r="79" spans="1:9" x14ac:dyDescent="0.2">
      <c r="E79" s="44"/>
    </row>
    <row r="80" spans="1:9" x14ac:dyDescent="0.2">
      <c r="E80" s="44"/>
    </row>
    <row r="81" spans="5:5" x14ac:dyDescent="0.2">
      <c r="E81" s="44"/>
    </row>
    <row r="82" spans="5:5" x14ac:dyDescent="0.2">
      <c r="E82" s="44"/>
    </row>
    <row r="83" spans="5:5" x14ac:dyDescent="0.2">
      <c r="E83" s="44"/>
    </row>
    <row r="84" spans="5:5" x14ac:dyDescent="0.2">
      <c r="E84" s="44"/>
    </row>
    <row r="85" spans="5:5" x14ac:dyDescent="0.2">
      <c r="E85" s="44"/>
    </row>
    <row r="86" spans="5:5" x14ac:dyDescent="0.2">
      <c r="E86" s="44"/>
    </row>
    <row r="87" spans="5:5" x14ac:dyDescent="0.2">
      <c r="E87" s="44"/>
    </row>
    <row r="88" spans="5:5" x14ac:dyDescent="0.2">
      <c r="E88" s="44"/>
    </row>
    <row r="89" spans="5:5" x14ac:dyDescent="0.2">
      <c r="E89" s="44"/>
    </row>
    <row r="90" spans="5:5" x14ac:dyDescent="0.2">
      <c r="E90" s="44"/>
    </row>
    <row r="91" spans="5:5" x14ac:dyDescent="0.2">
      <c r="E91" s="44"/>
    </row>
    <row r="92" spans="5:5" x14ac:dyDescent="0.2">
      <c r="E92" s="44"/>
    </row>
    <row r="93" spans="5:5" x14ac:dyDescent="0.2">
      <c r="E93" s="44"/>
    </row>
    <row r="94" spans="5:5" x14ac:dyDescent="0.2">
      <c r="E94" s="44"/>
    </row>
    <row r="95" spans="5:5" x14ac:dyDescent="0.2">
      <c r="E95" s="44"/>
    </row>
    <row r="96" spans="5:5" x14ac:dyDescent="0.2">
      <c r="E96" s="44"/>
    </row>
    <row r="97" spans="5:5" x14ac:dyDescent="0.2">
      <c r="E97" s="44"/>
    </row>
    <row r="98" spans="5:5" x14ac:dyDescent="0.2">
      <c r="E98" s="44"/>
    </row>
    <row r="99" spans="5:5" x14ac:dyDescent="0.2">
      <c r="E99" s="44"/>
    </row>
    <row r="100" spans="5:5" x14ac:dyDescent="0.2">
      <c r="E100" s="44"/>
    </row>
    <row r="101" spans="5:5" x14ac:dyDescent="0.2">
      <c r="E101" s="44"/>
    </row>
    <row r="102" spans="5:5" x14ac:dyDescent="0.2">
      <c r="E102" s="44"/>
    </row>
    <row r="103" spans="5:5" x14ac:dyDescent="0.2">
      <c r="E103" s="44"/>
    </row>
    <row r="104" spans="5:5" x14ac:dyDescent="0.2">
      <c r="E104" s="44"/>
    </row>
    <row r="105" spans="5:5" x14ac:dyDescent="0.2">
      <c r="E105" s="44"/>
    </row>
    <row r="106" spans="5:5" x14ac:dyDescent="0.2">
      <c r="E106" s="44"/>
    </row>
    <row r="107" spans="5:5" x14ac:dyDescent="0.2">
      <c r="E107" s="44"/>
    </row>
    <row r="108" spans="5:5" x14ac:dyDescent="0.2">
      <c r="E108" s="44"/>
    </row>
    <row r="109" spans="5:5" x14ac:dyDescent="0.2">
      <c r="E109" s="44"/>
    </row>
    <row r="110" spans="5:5" x14ac:dyDescent="0.2">
      <c r="E110" s="44"/>
    </row>
    <row r="111" spans="5:5" x14ac:dyDescent="0.2">
      <c r="E111" s="44"/>
    </row>
    <row r="112" spans="5:5" x14ac:dyDescent="0.2">
      <c r="E112" s="44"/>
    </row>
    <row r="113" spans="5:5" x14ac:dyDescent="0.2">
      <c r="E113" s="44"/>
    </row>
    <row r="114" spans="5:5" x14ac:dyDescent="0.2">
      <c r="E114" s="44"/>
    </row>
    <row r="115" spans="5:5" x14ac:dyDescent="0.2">
      <c r="E115" s="44"/>
    </row>
    <row r="116" spans="5:5" x14ac:dyDescent="0.2">
      <c r="E116" s="44"/>
    </row>
    <row r="117" spans="5:5" x14ac:dyDescent="0.2">
      <c r="E117" s="44"/>
    </row>
    <row r="118" spans="5:5" x14ac:dyDescent="0.2">
      <c r="E118" s="44"/>
    </row>
    <row r="119" spans="5:5" x14ac:dyDescent="0.2">
      <c r="E119" s="44"/>
    </row>
    <row r="120" spans="5:5" x14ac:dyDescent="0.2">
      <c r="E120" s="44"/>
    </row>
    <row r="121" spans="5:5" x14ac:dyDescent="0.2">
      <c r="E121" s="44"/>
    </row>
    <row r="122" spans="5:5" x14ac:dyDescent="0.2">
      <c r="E122" s="44"/>
    </row>
    <row r="123" spans="5:5" x14ac:dyDescent="0.2">
      <c r="E123" s="44"/>
    </row>
    <row r="124" spans="5:5" x14ac:dyDescent="0.2">
      <c r="E124" s="44"/>
    </row>
    <row r="125" spans="5:5" x14ac:dyDescent="0.2">
      <c r="E125" s="44"/>
    </row>
    <row r="126" spans="5:5" x14ac:dyDescent="0.2">
      <c r="E126" s="44"/>
    </row>
    <row r="127" spans="5:5" x14ac:dyDescent="0.2">
      <c r="E127" s="44"/>
    </row>
    <row r="128" spans="5:5" x14ac:dyDescent="0.2">
      <c r="E128" s="44"/>
    </row>
    <row r="129" spans="5:5" x14ac:dyDescent="0.2">
      <c r="E129" s="44"/>
    </row>
    <row r="130" spans="5:5" x14ac:dyDescent="0.2">
      <c r="E130" s="44"/>
    </row>
    <row r="131" spans="5:5" x14ac:dyDescent="0.2">
      <c r="E131" s="44"/>
    </row>
    <row r="132" spans="5:5" x14ac:dyDescent="0.2">
      <c r="E132" s="44"/>
    </row>
    <row r="133" spans="5:5" x14ac:dyDescent="0.2">
      <c r="E133" s="44"/>
    </row>
    <row r="134" spans="5:5" x14ac:dyDescent="0.2">
      <c r="E134" s="44"/>
    </row>
    <row r="135" spans="5:5" x14ac:dyDescent="0.2">
      <c r="E135" s="44"/>
    </row>
    <row r="136" spans="5:5" x14ac:dyDescent="0.2">
      <c r="E136" s="44"/>
    </row>
    <row r="137" spans="5:5" x14ac:dyDescent="0.2">
      <c r="E137" s="44"/>
    </row>
    <row r="138" spans="5:5" x14ac:dyDescent="0.2">
      <c r="E138" s="44"/>
    </row>
    <row r="139" spans="5:5" x14ac:dyDescent="0.2">
      <c r="E139" s="44"/>
    </row>
    <row r="140" spans="5:5" x14ac:dyDescent="0.2">
      <c r="E140" s="44"/>
    </row>
    <row r="141" spans="5:5" x14ac:dyDescent="0.2">
      <c r="E141" s="44"/>
    </row>
    <row r="142" spans="5:5" x14ac:dyDescent="0.2">
      <c r="E142" s="44"/>
    </row>
    <row r="143" spans="5:5" x14ac:dyDescent="0.2">
      <c r="E143" s="44"/>
    </row>
  </sheetData>
  <sheetProtection algorithmName="SHA-512" hashValue="VTxYZMUaGvJSuaQLtHOuuVeZPl6Pzz6sgwiCkI4SZMywbZXv28Fo0YSmWPFqgkJmPyj4oIJGFAyEZiusdcYU1w==" saltValue="cv/B2eMFg8ExhbRzO8t15A==" spinCount="100000" sheet="1" objects="1" scenarios="1" selectLockedCells="1"/>
  <mergeCells count="9">
    <mergeCell ref="A63:I63"/>
    <mergeCell ref="A64:I66"/>
    <mergeCell ref="A17:B17"/>
    <mergeCell ref="A51:B51"/>
    <mergeCell ref="A4:B4"/>
    <mergeCell ref="A12:B12"/>
    <mergeCell ref="A21:B21"/>
    <mergeCell ref="A32:B32"/>
    <mergeCell ref="A22:C2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1" fitToHeight="4" orientation="landscape" r:id="rId1"/>
  <headerFooter>
    <oddFooter>&amp;LGWB 12b Preisblatt&amp;CSeite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266700</xdr:colOff>
                    <xdr:row>42</xdr:row>
                    <xdr:rowOff>9525</xdr:rowOff>
                  </from>
                  <to>
                    <xdr:col>0</xdr:col>
                    <xdr:colOff>552450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5">
              <controlPr defaultSize="0" autoFill="0" autoLine="0" autoPict="0">
                <anchor moveWithCells="1">
                  <from>
                    <xdr:col>0</xdr:col>
                    <xdr:colOff>238125</xdr:colOff>
                    <xdr:row>43</xdr:row>
                    <xdr:rowOff>28575</xdr:rowOff>
                  </from>
                  <to>
                    <xdr:col>0</xdr:col>
                    <xdr:colOff>523875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5">
              <controlPr defaultSize="0" autoFill="0" autoLine="0" autoPict="0">
                <anchor moveWithCells="1">
                  <from>
                    <xdr:col>0</xdr:col>
                    <xdr:colOff>285750</xdr:colOff>
                    <xdr:row>46</xdr:row>
                    <xdr:rowOff>9525</xdr:rowOff>
                  </from>
                  <to>
                    <xdr:col>0</xdr:col>
                    <xdr:colOff>571500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5">
              <controlPr defaultSize="0" autoFill="0" autoLine="0" autoPict="0">
                <anchor moveWithCells="1">
                  <from>
                    <xdr:col>0</xdr:col>
                    <xdr:colOff>276225</xdr:colOff>
                    <xdr:row>47</xdr:row>
                    <xdr:rowOff>28575</xdr:rowOff>
                  </from>
                  <to>
                    <xdr:col>0</xdr:col>
                    <xdr:colOff>561975</xdr:colOff>
                    <xdr:row>47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Reinhard Rolf</dc:creator>
  <cp:lastModifiedBy>Gernhardt, Katja</cp:lastModifiedBy>
  <cp:lastPrinted>2026-03-05T09:03:24Z</cp:lastPrinted>
  <dcterms:created xsi:type="dcterms:W3CDTF">2017-06-07T11:03:23Z</dcterms:created>
  <dcterms:modified xsi:type="dcterms:W3CDTF">2026-03-19T15:21:19Z</dcterms:modified>
</cp:coreProperties>
</file>