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pdus-my.sharepoint.com/personal/frederike_covolo_clp-rechtsanwaelte_de/Documents/2 Transfer/RV_V007/"/>
    </mc:Choice>
  </mc:AlternateContent>
  <xr:revisionPtr revIDLastSave="212" documentId="8_{48B656AC-2D98-4095-AFA9-E92EAFF88EAE}" xr6:coauthVersionLast="47" xr6:coauthVersionMax="47" xr10:uidLastSave="{2B3936C8-37CF-477B-AFED-3968648B5C8C}"/>
  <bookViews>
    <workbookView xWindow="28680" yWindow="-120" windowWidth="29040" windowHeight="15720" xr2:uid="{00000000-000D-0000-FFFF-FFFF00000000}"/>
  </bookViews>
  <sheets>
    <sheet name="Tabelle1" sheetId="1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3" i="15" l="1"/>
  <c r="K54" i="15"/>
  <c r="K52" i="15"/>
  <c r="K51" i="15"/>
  <c r="K49" i="15"/>
  <c r="K48" i="15"/>
  <c r="K44" i="15"/>
  <c r="K45" i="15"/>
  <c r="K46" i="15"/>
  <c r="K47" i="15"/>
  <c r="K50" i="15"/>
  <c r="K55" i="15"/>
  <c r="K14" i="15"/>
  <c r="K43" i="15"/>
  <c r="K42" i="15"/>
  <c r="K40" i="15"/>
  <c r="K39" i="15"/>
  <c r="K38" i="15"/>
  <c r="K36" i="15"/>
  <c r="K35" i="15"/>
  <c r="K32" i="15"/>
  <c r="K31" i="15"/>
  <c r="K30" i="15"/>
  <c r="K29" i="15"/>
  <c r="K28" i="15"/>
  <c r="K26" i="15"/>
  <c r="K25" i="15"/>
  <c r="K24" i="15"/>
  <c r="K23" i="15"/>
  <c r="K22" i="15"/>
  <c r="K21" i="15"/>
  <c r="K20" i="15"/>
  <c r="K19" i="15"/>
  <c r="K17" i="15"/>
  <c r="K16" i="15"/>
  <c r="K15" i="15"/>
  <c r="K12" i="15"/>
  <c r="K11" i="15"/>
  <c r="K10" i="15"/>
  <c r="K9" i="15"/>
  <c r="K7" i="15"/>
  <c r="K56" i="15" l="1"/>
  <c r="K57" i="15" s="1"/>
  <c r="K58" i="15" s="1"/>
  <c r="K59" i="15" l="1"/>
  <c r="K60" i="15" s="1"/>
</calcChain>
</file>

<file path=xl/sharedStrings.xml><?xml version="1.0" encoding="utf-8"?>
<sst xmlns="http://schemas.openxmlformats.org/spreadsheetml/2006/main" count="136" uniqueCount="80">
  <si>
    <t>Einheit</t>
  </si>
  <si>
    <t>psch.</t>
  </si>
  <si>
    <t>Stck.</t>
  </si>
  <si>
    <t>Pos.Nr. gem. Einzelabruf</t>
  </si>
  <si>
    <t>LB gem. Einzelabruf (Überschrift)</t>
  </si>
  <si>
    <t>Stück</t>
  </si>
  <si>
    <t>Prozent</t>
  </si>
  <si>
    <t>EP/EUR</t>
  </si>
  <si>
    <t>Stundenaufwand</t>
  </si>
  <si>
    <t>Summe/ EUR</t>
  </si>
  <si>
    <t>PL</t>
  </si>
  <si>
    <t>PM</t>
  </si>
  <si>
    <t>TM</t>
  </si>
  <si>
    <t>a</t>
  </si>
  <si>
    <t>b</t>
  </si>
  <si>
    <t>c</t>
  </si>
  <si>
    <t>h</t>
  </si>
  <si>
    <t>e</t>
  </si>
  <si>
    <t>f</t>
  </si>
  <si>
    <t>g</t>
  </si>
  <si>
    <t>Gesamtsumme, netto</t>
  </si>
  <si>
    <t>zzgl. Nebenkosten/%</t>
  </si>
  <si>
    <t xml:space="preserve"> </t>
  </si>
  <si>
    <t>Bruttosumme</t>
  </si>
  <si>
    <t>Stundensatz</t>
  </si>
  <si>
    <t>sonstige Bietereintragungen</t>
  </si>
  <si>
    <t>keine Bietereintragungen</t>
  </si>
  <si>
    <t>Eintragungen AG</t>
  </si>
  <si>
    <t>Messtrupp</t>
  </si>
  <si>
    <t>Leistungsphase 1 - Grundlagenermittlung</t>
  </si>
  <si>
    <t>Leistungsphase 2 – Geodätischer Raumbezug</t>
  </si>
  <si>
    <t>Leistungsphase 3 - Vermessungstechnische Grundlagen</t>
  </si>
  <si>
    <t>Leistungsphase 4 – Digitales Geländemodell</t>
  </si>
  <si>
    <t>Besondere Leistungen</t>
  </si>
  <si>
    <t>Schriftliches Einholen von Genehmigungen zum Betreten von Grundstücken, von Bauwerken, zum Befahren von Gewässern und für anordnungsbedürftige Verkehrssicherungsmaßnahmen</t>
  </si>
  <si>
    <t>Einholen verkehrsrechtlicher Anordnungen</t>
  </si>
  <si>
    <t>Entwurf, Messung und Auswertung von Sondernetzen hoher Genauigkeit</t>
  </si>
  <si>
    <t>Vermarken auf Grund besonderer Anforderungen</t>
  </si>
  <si>
    <t>Aufstellung von Rahmenmessprogrammen</t>
  </si>
  <si>
    <t>Maßnahmen für anordnungsbedürftige Verkehrssicherung</t>
  </si>
  <si>
    <t>Orten und Aufmessen des unterirdischen Bestandes</t>
  </si>
  <si>
    <t>Vermessungsarbeiten unter Tage, unter Wasser oder bei Nacht</t>
  </si>
  <si>
    <t>Detailliertes Aufnehmen bestehender Objekte und Anlagen neben der normalen topographischen Aufnahme wie zum Beispiel Fassaden und Innenräume von Gebäuden</t>
  </si>
  <si>
    <t>Ermitteln von Gebäudeschnitten</t>
  </si>
  <si>
    <t>Aufnahmen über den festgelegten Planungsbereich hinaus</t>
  </si>
  <si>
    <t>Erfassen zusätzlicher Merkmale wie zum Beispiel Baumkronen</t>
  </si>
  <si>
    <t>Eintragen von Eigentümerangaben</t>
  </si>
  <si>
    <t>Darstellen in verschiedenen Maßstäben</t>
  </si>
  <si>
    <t>Ausarbeiten der Lagepläne entsprechend der rechtlichen Bedingungen für behördliche Genehmigungsverfahren</t>
  </si>
  <si>
    <t>Übernahme der Objektplanung in ein digitales Lagemodell</t>
  </si>
  <si>
    <t xml:space="preserve">d </t>
  </si>
  <si>
    <t>Einholen von Informationen und Beschaffen von Unterlagen über die Örtlichkeit und das geplante Objekt</t>
  </si>
  <si>
    <t>Beschaffen vermessungstechnischer Unterlagen und Daten</t>
  </si>
  <si>
    <t>Ortsbesichtigung</t>
  </si>
  <si>
    <t>Ermitteln des Leistungsumfangs in Abhängigkeit von den Genauigkeitsanforderungen und dem Schwierigkeitsgrad</t>
  </si>
  <si>
    <t>Fertigen von Punktbeschreibungen und Einmessungsskizzen</t>
  </si>
  <si>
    <t>Messungen zum Bestimmen der Fest- und Passpunkte</t>
  </si>
  <si>
    <t>Auswerten der Messungen und Erstellen des Koordinaten- und Höhenverzeichnisses</t>
  </si>
  <si>
    <t>Topographische/morphologische Geländeaufnahme einschließlich Erfassen von Zwangspunkten und planungsrelevanter Objekte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</si>
  <si>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Aufbereiten und Auswerten der erfassten Daten</t>
    </r>
  </si>
  <si>
    <t>Erstellen eines digitalen Lagemodells mit ausgewählten planungsrelevanten Höhenpunkten</t>
  </si>
  <si>
    <t>Übernehmen von Kanälen, Leitungen, Kabeln und unterirdischen Bauwerken aus vorhandenen Unterlagen</t>
  </si>
  <si>
    <t>Übernehmen des Liegenschaftskatasters</t>
  </si>
  <si>
    <t>Übernehmen der bestehenden öffentlich-rechtlichen Festsetzungen</t>
  </si>
  <si>
    <t>Erstellen von Plänen mit Darstellen der Situation im Planungsbereich mit ausgewählten planungsrelevanten Höhenpunkten</t>
  </si>
  <si>
    <t>Liefern der Pläne und Daten in analoger und digitaler Form</t>
  </si>
  <si>
    <t>Selektion der die Geländeoberfläche beschreibenden Höhenpunkte und Bruchkanten aus der Geländeaufnahme</t>
  </si>
  <si>
    <t>Berechnung eines digitalen Geländemodells, Berücksichtigung des OSKTRA®-Katalogs, Prüfung der OKSTRA®-Daten, Übergabe des Prüfprotokolls</t>
  </si>
  <si>
    <t>Ableitung von Geländeschnitten</t>
  </si>
  <si>
    <t>Darstellen der Höhen in Punkt-, Raster- oder Schichtlinienform</t>
  </si>
  <si>
    <t>Erkunden und Vermarken von Lage- und Höhenfestpunkten, Sichern und Dokumentieren</t>
  </si>
  <si>
    <t>stck.</t>
  </si>
  <si>
    <r>
      <t>Vermessung von Schächten, einschl. Schachtdeckeln, Schachtsohlen,</t>
    </r>
    <r>
      <rPr>
        <sz val="10"/>
        <color theme="1"/>
        <rFont val="Calibri"/>
        <family val="2"/>
        <scheme val="minor"/>
      </rPr>
      <t xml:space="preserve"> abgehenden Leitungen etc.</t>
    </r>
    <r>
      <rPr>
        <sz val="11"/>
        <color theme="1"/>
        <rFont val="Calibri"/>
        <family val="2"/>
        <scheme val="minor"/>
      </rPr>
      <t>, Schachttiefe bis 3 m</t>
    </r>
  </si>
  <si>
    <r>
      <t>Vermessung von Schächten, einschl. Schachtdeckeln, Schachtsohlen,</t>
    </r>
    <r>
      <rPr>
        <sz val="10"/>
        <color theme="1"/>
        <rFont val="Calibri"/>
        <family val="2"/>
        <scheme val="minor"/>
      </rPr>
      <t xml:space="preserve"> abgehenden Leitungen etc.</t>
    </r>
    <r>
      <rPr>
        <sz val="11"/>
        <color theme="1"/>
        <rFont val="Calibri"/>
        <family val="2"/>
        <scheme val="minor"/>
      </rPr>
      <t>, Schachttiefe &gt;3 bis 5 m</t>
    </r>
  </si>
  <si>
    <t>Prüfung der vorhandenen Vermessung auf Plausibilität</t>
  </si>
  <si>
    <t>Länge ca. 450 m, Breite ca. 50 m, Fläche ca. 22.500 m</t>
  </si>
  <si>
    <t>Besonderheiten: Aufnahme der Außenkanten der Bebauung, 
verrohrter Bach</t>
  </si>
  <si>
    <t>MwSt</t>
  </si>
  <si>
    <t>Gesamtnettosumme</t>
  </si>
  <si>
    <t>Leistung Bauvermessung gem. 5-VgV-ANG - Leistungsbeschreibung und 7.2-VgV-ANG - Einzelabruf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</si>
</sst>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theme="1"/>
      <name val="Calibri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9">
    <xf numFmtId="0" fontId="0" fillId="0" borderId="0" xfId="0"/>
    <xf numFmtId="44" fontId="1" fillId="2" borderId="1" xfId="1" applyFont="1" applyFill="1" applyBorder="1" applyProtection="1"/>
    <xf numFmtId="44" fontId="1" fillId="0" borderId="1" xfId="1" applyFont="1" applyFill="1" applyBorder="1" applyProtection="1"/>
    <xf numFmtId="43" fontId="0" fillId="0" borderId="1" xfId="4" applyFont="1" applyFill="1" applyBorder="1" applyProtection="1"/>
    <xf numFmtId="9" fontId="0" fillId="0" borderId="1" xfId="2" applyFont="1" applyFill="1" applyBorder="1" applyProtection="1"/>
    <xf numFmtId="43" fontId="0" fillId="3" borderId="1" xfId="4" applyFont="1" applyFill="1" applyBorder="1" applyProtection="1"/>
    <xf numFmtId="44" fontId="0" fillId="0" borderId="1" xfId="4" applyNumberFormat="1" applyFont="1" applyBorder="1" applyProtection="1"/>
    <xf numFmtId="43" fontId="0" fillId="4" borderId="1" xfId="4" applyFont="1" applyFill="1" applyBorder="1" applyProtection="1">
      <protection locked="0"/>
    </xf>
    <xf numFmtId="9" fontId="1" fillId="4" borderId="1" xfId="2" applyFont="1" applyFill="1" applyBorder="1" applyProtection="1">
      <protection locked="0"/>
    </xf>
    <xf numFmtId="164" fontId="0" fillId="0" borderId="1" xfId="4" applyNumberFormat="1" applyFont="1" applyBorder="1" applyProtection="1"/>
    <xf numFmtId="164" fontId="0" fillId="0" borderId="1" xfId="4" applyNumberFormat="1" applyFont="1" applyFill="1" applyBorder="1" applyProtection="1"/>
    <xf numFmtId="44" fontId="1" fillId="0" borderId="1" xfId="4" applyNumberFormat="1" applyFont="1" applyBorder="1" applyProtection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/>
    <xf numFmtId="0" fontId="0" fillId="3" borderId="1" xfId="0" applyFill="1" applyBorder="1"/>
    <xf numFmtId="0" fontId="0" fillId="5" borderId="1" xfId="0" applyFill="1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9" fontId="1" fillId="0" borderId="1" xfId="2" applyFont="1" applyFill="1" applyBorder="1" applyProtection="1"/>
    <xf numFmtId="9" fontId="1" fillId="3" borderId="1" xfId="2" applyFont="1" applyFill="1" applyBorder="1" applyProtection="1"/>
    <xf numFmtId="0" fontId="0" fillId="4" borderId="1" xfId="0" applyFill="1" applyBorder="1"/>
    <xf numFmtId="44" fontId="1" fillId="2" borderId="1" xfId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5">
    <cellStyle name="Komma" xfId="4" builtinId="3"/>
    <cellStyle name="Prozent" xfId="2" builtinId="5"/>
    <cellStyle name="Standard" xfId="0" builtinId="0"/>
    <cellStyle name="Währung" xfId="1" builtinId="4"/>
    <cellStyle name="Währung 2" xfId="3" xr:uid="{A76BB2A0-8B12-4F08-96A3-12442A68D961}"/>
  </cellStyles>
  <dxfs count="0"/>
  <tableStyles count="0" defaultTableStyle="TableStyleMedium2" defaultPivotStyle="PivotStyleLight16"/>
  <colors>
    <mruColors>
      <color rgb="FFFFFF99"/>
      <color rgb="FFFFEEB7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3</xdr:row>
      <xdr:rowOff>0</xdr:rowOff>
    </xdr:from>
    <xdr:to>
      <xdr:col>14</xdr:col>
      <xdr:colOff>676275</xdr:colOff>
      <xdr:row>25</xdr:row>
      <xdr:rowOff>86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B528837-4DA0-C952-1348-C04B0EAF7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96800" y="571500"/>
          <a:ext cx="3895725" cy="602750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27</xdr:row>
      <xdr:rowOff>219075</xdr:rowOff>
    </xdr:from>
    <xdr:to>
      <xdr:col>14</xdr:col>
      <xdr:colOff>76660</xdr:colOff>
      <xdr:row>53</xdr:row>
      <xdr:rowOff>67638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2EABC4CC-CB08-6033-2B02-605081440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96800" y="7267575"/>
          <a:ext cx="3296110" cy="6897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FED0A-1BA7-4832-A99C-D2F440D6FDDE}">
  <dimension ref="A4:M66"/>
  <sheetViews>
    <sheetView tabSelected="1" topLeftCell="A9" workbookViewId="0">
      <selection activeCell="F26" sqref="F26"/>
    </sheetView>
  </sheetViews>
  <sheetFormatPr baseColWidth="10" defaultRowHeight="15" x14ac:dyDescent="0.25"/>
  <cols>
    <col min="2" max="2" width="61.7109375" customWidth="1"/>
    <col min="11" max="11" width="16.42578125" customWidth="1"/>
    <col min="13" max="13" width="36.85546875" customWidth="1"/>
  </cols>
  <sheetData>
    <row r="4" spans="1:11" x14ac:dyDescent="0.25">
      <c r="A4" s="34" t="s">
        <v>3</v>
      </c>
      <c r="B4" s="35" t="s">
        <v>4</v>
      </c>
      <c r="C4" s="35" t="s">
        <v>0</v>
      </c>
      <c r="D4" s="35" t="s">
        <v>5</v>
      </c>
      <c r="E4" s="36" t="s">
        <v>6</v>
      </c>
      <c r="F4" s="36" t="s">
        <v>7</v>
      </c>
      <c r="G4" s="31" t="s">
        <v>8</v>
      </c>
      <c r="H4" s="32"/>
      <c r="I4" s="32"/>
      <c r="J4" s="33"/>
      <c r="K4" s="34" t="s">
        <v>9</v>
      </c>
    </row>
    <row r="5" spans="1:11" x14ac:dyDescent="0.25">
      <c r="A5" s="34"/>
      <c r="B5" s="35"/>
      <c r="C5" s="35"/>
      <c r="D5" s="35"/>
      <c r="E5" s="37"/>
      <c r="F5" s="37"/>
      <c r="G5" s="13" t="s">
        <v>10</v>
      </c>
      <c r="H5" s="13" t="s">
        <v>11</v>
      </c>
      <c r="I5" s="13" t="s">
        <v>12</v>
      </c>
      <c r="J5" s="13" t="s">
        <v>28</v>
      </c>
      <c r="K5" s="34"/>
    </row>
    <row r="6" spans="1:11" x14ac:dyDescent="0.25">
      <c r="A6" s="34"/>
      <c r="B6" s="35"/>
      <c r="C6" s="35"/>
      <c r="D6" s="35"/>
      <c r="E6" s="38"/>
      <c r="F6" s="38"/>
      <c r="G6" s="30"/>
      <c r="H6" s="30"/>
      <c r="I6" s="30"/>
      <c r="J6" s="30"/>
      <c r="K6" s="34"/>
    </row>
    <row r="7" spans="1:11" x14ac:dyDescent="0.25">
      <c r="A7" s="15" t="s">
        <v>22</v>
      </c>
      <c r="B7" s="16" t="s">
        <v>74</v>
      </c>
      <c r="C7" s="17" t="s">
        <v>16</v>
      </c>
      <c r="D7" s="18"/>
      <c r="E7" s="18"/>
      <c r="F7" s="5"/>
      <c r="G7" s="19">
        <v>4</v>
      </c>
      <c r="H7" s="19">
        <v>16</v>
      </c>
      <c r="I7" s="18"/>
      <c r="J7" s="18"/>
      <c r="K7" s="6">
        <f>G7*$G$6+H7*$H$6+I7*$I$6+J7*$J$6</f>
        <v>0</v>
      </c>
    </row>
    <row r="8" spans="1:11" x14ac:dyDescent="0.25">
      <c r="A8" s="12"/>
      <c r="B8" s="20" t="s">
        <v>29</v>
      </c>
      <c r="C8" s="13"/>
      <c r="D8" s="13"/>
      <c r="E8" s="14"/>
      <c r="F8" s="14"/>
      <c r="G8" s="2"/>
      <c r="H8" s="2"/>
      <c r="I8" s="2"/>
      <c r="J8" s="2"/>
      <c r="K8" s="21"/>
    </row>
    <row r="9" spans="1:11" ht="30" x14ac:dyDescent="0.25">
      <c r="A9" s="17" t="s">
        <v>13</v>
      </c>
      <c r="B9" s="16" t="s">
        <v>51</v>
      </c>
      <c r="C9" s="17" t="s">
        <v>1</v>
      </c>
      <c r="D9" s="19">
        <v>1</v>
      </c>
      <c r="E9" s="18"/>
      <c r="F9" s="7"/>
      <c r="G9" s="18"/>
      <c r="H9" s="18"/>
      <c r="I9" s="18"/>
      <c r="J9" s="18"/>
      <c r="K9" s="6">
        <f>D9*F9</f>
        <v>0</v>
      </c>
    </row>
    <row r="10" spans="1:11" x14ac:dyDescent="0.25">
      <c r="A10" s="17" t="s">
        <v>14</v>
      </c>
      <c r="B10" s="16" t="s">
        <v>52</v>
      </c>
      <c r="C10" s="17" t="s">
        <v>1</v>
      </c>
      <c r="D10" s="19">
        <v>1</v>
      </c>
      <c r="E10" s="18"/>
      <c r="F10" s="7"/>
      <c r="G10" s="18"/>
      <c r="H10" s="18"/>
      <c r="I10" s="18"/>
      <c r="J10" s="18"/>
      <c r="K10" s="6">
        <f t="shared" ref="K10:K12" si="0">D10*F10</f>
        <v>0</v>
      </c>
    </row>
    <row r="11" spans="1:11" x14ac:dyDescent="0.25">
      <c r="A11" s="17" t="s">
        <v>15</v>
      </c>
      <c r="B11" s="16" t="s">
        <v>53</v>
      </c>
      <c r="C11" s="17" t="s">
        <v>2</v>
      </c>
      <c r="D11" s="19">
        <v>1</v>
      </c>
      <c r="E11" s="18"/>
      <c r="F11" s="7"/>
      <c r="G11" s="18"/>
      <c r="H11" s="18"/>
      <c r="I11" s="18"/>
      <c r="J11" s="18"/>
      <c r="K11" s="6">
        <f t="shared" si="0"/>
        <v>0</v>
      </c>
    </row>
    <row r="12" spans="1:11" ht="30" x14ac:dyDescent="0.25">
      <c r="A12" s="17" t="s">
        <v>50</v>
      </c>
      <c r="B12" s="16" t="s">
        <v>54</v>
      </c>
      <c r="C12" s="17" t="s">
        <v>1</v>
      </c>
      <c r="D12" s="19">
        <v>1</v>
      </c>
      <c r="E12" s="18"/>
      <c r="F12" s="7"/>
      <c r="G12" s="18"/>
      <c r="H12" s="18"/>
      <c r="I12" s="18"/>
      <c r="J12" s="18"/>
      <c r="K12" s="6">
        <f t="shared" si="0"/>
        <v>0</v>
      </c>
    </row>
    <row r="13" spans="1:11" x14ac:dyDescent="0.25">
      <c r="A13" s="17"/>
      <c r="B13" s="20" t="s">
        <v>30</v>
      </c>
      <c r="C13" s="17"/>
      <c r="D13" s="3"/>
      <c r="E13" s="4"/>
      <c r="F13" s="3"/>
      <c r="G13" s="17"/>
      <c r="H13" s="17"/>
      <c r="I13" s="17"/>
      <c r="J13" s="17"/>
      <c r="K13" s="10"/>
    </row>
    <row r="14" spans="1:11" ht="30" x14ac:dyDescent="0.25">
      <c r="A14" s="17" t="s">
        <v>13</v>
      </c>
      <c r="B14" s="16" t="s">
        <v>70</v>
      </c>
      <c r="C14" s="17" t="s">
        <v>16</v>
      </c>
      <c r="D14" s="18"/>
      <c r="E14" s="18"/>
      <c r="F14" s="5"/>
      <c r="G14" s="19">
        <v>1</v>
      </c>
      <c r="H14" s="19">
        <v>4</v>
      </c>
      <c r="I14" s="19">
        <v>4</v>
      </c>
      <c r="J14" s="19">
        <v>8</v>
      </c>
      <c r="K14" s="6">
        <f>G14*$G$6+H14*$H$6+I14*$I$6+J14*$J$6</f>
        <v>0</v>
      </c>
    </row>
    <row r="15" spans="1:11" x14ac:dyDescent="0.25">
      <c r="A15" s="17" t="s">
        <v>14</v>
      </c>
      <c r="B15" s="16" t="s">
        <v>55</v>
      </c>
      <c r="C15" s="17" t="s">
        <v>16</v>
      </c>
      <c r="D15" s="18"/>
      <c r="E15" s="18"/>
      <c r="F15" s="5"/>
      <c r="G15" s="19">
        <v>1</v>
      </c>
      <c r="H15" s="19">
        <v>4</v>
      </c>
      <c r="I15" s="19">
        <v>4</v>
      </c>
      <c r="J15" s="19">
        <v>0</v>
      </c>
      <c r="K15" s="6">
        <f t="shared" ref="K15:K25" si="1">G15*$G$6+H15*$H$6+I15*$I$6+J15*$J$6</f>
        <v>0</v>
      </c>
    </row>
    <row r="16" spans="1:11" x14ac:dyDescent="0.25">
      <c r="A16" s="17" t="s">
        <v>15</v>
      </c>
      <c r="B16" s="16" t="s">
        <v>56</v>
      </c>
      <c r="C16" s="17" t="s">
        <v>16</v>
      </c>
      <c r="D16" s="18"/>
      <c r="E16" s="18"/>
      <c r="F16" s="5"/>
      <c r="G16" s="19">
        <v>1</v>
      </c>
      <c r="H16" s="19">
        <v>2</v>
      </c>
      <c r="I16" s="19">
        <v>4</v>
      </c>
      <c r="J16" s="19">
        <v>4</v>
      </c>
      <c r="K16" s="6">
        <f t="shared" si="1"/>
        <v>0</v>
      </c>
    </row>
    <row r="17" spans="1:13" ht="30" x14ac:dyDescent="0.25">
      <c r="A17" s="17" t="s">
        <v>50</v>
      </c>
      <c r="B17" s="16" t="s">
        <v>57</v>
      </c>
      <c r="C17" s="17" t="s">
        <v>16</v>
      </c>
      <c r="D17" s="18"/>
      <c r="E17" s="18"/>
      <c r="F17" s="5"/>
      <c r="G17" s="19">
        <v>1</v>
      </c>
      <c r="H17" s="19">
        <v>4</v>
      </c>
      <c r="I17" s="19">
        <v>4</v>
      </c>
      <c r="J17" s="19">
        <v>0</v>
      </c>
      <c r="K17" s="6">
        <f t="shared" si="1"/>
        <v>0</v>
      </c>
    </row>
    <row r="18" spans="1:13" x14ac:dyDescent="0.25">
      <c r="A18" s="17"/>
      <c r="B18" s="20" t="s">
        <v>31</v>
      </c>
      <c r="C18" s="17"/>
      <c r="D18" s="17"/>
      <c r="E18" s="17"/>
      <c r="F18" s="3"/>
      <c r="G18" s="17"/>
      <c r="H18" s="17"/>
      <c r="I18" s="17"/>
      <c r="J18" s="17"/>
      <c r="K18" s="10"/>
    </row>
    <row r="19" spans="1:13" ht="30" x14ac:dyDescent="0.25">
      <c r="A19" s="17" t="s">
        <v>13</v>
      </c>
      <c r="B19" s="16" t="s">
        <v>58</v>
      </c>
      <c r="C19" s="17" t="s">
        <v>16</v>
      </c>
      <c r="D19" s="18"/>
      <c r="E19" s="18"/>
      <c r="F19" s="5"/>
      <c r="G19" s="19">
        <v>2</v>
      </c>
      <c r="H19" s="19">
        <v>2</v>
      </c>
      <c r="I19" s="19">
        <v>2</v>
      </c>
      <c r="J19" s="19">
        <v>24</v>
      </c>
      <c r="K19" s="6">
        <f t="shared" si="1"/>
        <v>0</v>
      </c>
    </row>
    <row r="20" spans="1:13" x14ac:dyDescent="0.25">
      <c r="A20" s="17" t="s">
        <v>14</v>
      </c>
      <c r="B20" s="22" t="s">
        <v>59</v>
      </c>
      <c r="C20" s="17" t="s">
        <v>16</v>
      </c>
      <c r="D20" s="18"/>
      <c r="E20" s="18"/>
      <c r="F20" s="5"/>
      <c r="G20" s="19">
        <v>2</v>
      </c>
      <c r="H20" s="19">
        <v>20</v>
      </c>
      <c r="I20" s="19">
        <v>20</v>
      </c>
      <c r="J20" s="19">
        <v>0</v>
      </c>
      <c r="K20" s="6">
        <f t="shared" si="1"/>
        <v>0</v>
      </c>
    </row>
    <row r="21" spans="1:13" ht="30" x14ac:dyDescent="0.25">
      <c r="A21" s="17" t="s">
        <v>15</v>
      </c>
      <c r="B21" s="16" t="s">
        <v>60</v>
      </c>
      <c r="C21" s="17" t="s">
        <v>16</v>
      </c>
      <c r="D21" s="18"/>
      <c r="E21" s="18"/>
      <c r="F21" s="5"/>
      <c r="G21" s="18">
        <v>0</v>
      </c>
      <c r="H21" s="18">
        <v>0</v>
      </c>
      <c r="I21" s="18">
        <v>0</v>
      </c>
      <c r="J21" s="18">
        <v>0</v>
      </c>
      <c r="K21" s="9">
        <f t="shared" si="1"/>
        <v>0</v>
      </c>
    </row>
    <row r="22" spans="1:13" ht="30" x14ac:dyDescent="0.25">
      <c r="A22" s="17" t="s">
        <v>50</v>
      </c>
      <c r="B22" s="16" t="s">
        <v>61</v>
      </c>
      <c r="C22" s="17" t="s">
        <v>16</v>
      </c>
      <c r="D22" s="18"/>
      <c r="E22" s="18"/>
      <c r="F22" s="5"/>
      <c r="G22" s="19">
        <v>1</v>
      </c>
      <c r="H22" s="19">
        <v>10</v>
      </c>
      <c r="I22" s="19">
        <v>10</v>
      </c>
      <c r="J22" s="19">
        <v>0</v>
      </c>
      <c r="K22" s="6">
        <f t="shared" si="1"/>
        <v>0</v>
      </c>
    </row>
    <row r="23" spans="1:13" x14ac:dyDescent="0.25">
      <c r="A23" s="17" t="s">
        <v>17</v>
      </c>
      <c r="B23" s="16" t="s">
        <v>62</v>
      </c>
      <c r="C23" s="17" t="s">
        <v>16</v>
      </c>
      <c r="D23" s="18"/>
      <c r="E23" s="18"/>
      <c r="F23" s="5"/>
      <c r="G23" s="19">
        <v>1</v>
      </c>
      <c r="H23" s="19">
        <v>2</v>
      </c>
      <c r="I23" s="19">
        <v>2</v>
      </c>
      <c r="J23" s="19">
        <v>0</v>
      </c>
      <c r="K23" s="6">
        <f t="shared" si="1"/>
        <v>0</v>
      </c>
    </row>
    <row r="24" spans="1:13" ht="30" x14ac:dyDescent="0.25">
      <c r="A24" s="17" t="s">
        <v>18</v>
      </c>
      <c r="B24" s="16" t="s">
        <v>63</v>
      </c>
      <c r="C24" s="17" t="s">
        <v>16</v>
      </c>
      <c r="D24" s="18"/>
      <c r="E24" s="18"/>
      <c r="F24" s="5"/>
      <c r="G24" s="18">
        <v>0</v>
      </c>
      <c r="H24" s="18">
        <v>0</v>
      </c>
      <c r="I24" s="18">
        <v>0</v>
      </c>
      <c r="J24" s="18">
        <v>0</v>
      </c>
      <c r="K24" s="9">
        <f t="shared" si="1"/>
        <v>0</v>
      </c>
    </row>
    <row r="25" spans="1:13" ht="45" x14ac:dyDescent="0.25">
      <c r="A25" s="17" t="s">
        <v>19</v>
      </c>
      <c r="B25" s="16" t="s">
        <v>64</v>
      </c>
      <c r="C25" s="17" t="s">
        <v>16</v>
      </c>
      <c r="D25" s="18"/>
      <c r="E25" s="18"/>
      <c r="F25" s="5"/>
      <c r="G25" s="19">
        <v>1</v>
      </c>
      <c r="H25" s="19">
        <v>8</v>
      </c>
      <c r="I25" s="19">
        <v>8</v>
      </c>
      <c r="J25" s="19">
        <v>0</v>
      </c>
      <c r="K25" s="6">
        <f t="shared" si="1"/>
        <v>0</v>
      </c>
    </row>
    <row r="26" spans="1:13" x14ac:dyDescent="0.25">
      <c r="A26" s="17" t="s">
        <v>16</v>
      </c>
      <c r="B26" s="16" t="s">
        <v>65</v>
      </c>
      <c r="C26" s="17" t="s">
        <v>1</v>
      </c>
      <c r="D26" s="19">
        <v>1</v>
      </c>
      <c r="E26" s="18"/>
      <c r="F26" s="7"/>
      <c r="G26" s="18"/>
      <c r="H26" s="18"/>
      <c r="I26" s="18"/>
      <c r="J26" s="18"/>
      <c r="K26" s="6">
        <f t="shared" ref="K26" si="2">D26*F26</f>
        <v>0</v>
      </c>
    </row>
    <row r="27" spans="1:13" x14ac:dyDescent="0.25">
      <c r="A27" s="17"/>
      <c r="B27" s="20" t="s">
        <v>32</v>
      </c>
      <c r="C27" s="17"/>
      <c r="D27" s="17"/>
      <c r="E27" s="17"/>
      <c r="F27" s="3"/>
      <c r="G27" s="17"/>
      <c r="H27" s="17"/>
      <c r="I27" s="17"/>
      <c r="J27" s="17"/>
      <c r="K27" s="10"/>
      <c r="M27" t="s">
        <v>75</v>
      </c>
    </row>
    <row r="28" spans="1:13" ht="30" x14ac:dyDescent="0.25">
      <c r="A28" s="17" t="s">
        <v>13</v>
      </c>
      <c r="B28" s="23" t="s">
        <v>66</v>
      </c>
      <c r="C28" s="17" t="s">
        <v>16</v>
      </c>
      <c r="D28" s="18"/>
      <c r="E28" s="18"/>
      <c r="F28" s="5"/>
      <c r="G28" s="19">
        <v>1</v>
      </c>
      <c r="H28" s="19">
        <v>6</v>
      </c>
      <c r="I28" s="19">
        <v>8</v>
      </c>
      <c r="J28" s="19">
        <v>0</v>
      </c>
      <c r="K28" s="6">
        <f t="shared" ref="K28:K31" si="3">G28*$G$6+H28*$H$6+I28*$I$6+J28*$J$6</f>
        <v>0</v>
      </c>
    </row>
    <row r="29" spans="1:13" ht="45" x14ac:dyDescent="0.25">
      <c r="A29" s="17" t="s">
        <v>14</v>
      </c>
      <c r="B29" s="16" t="s">
        <v>67</v>
      </c>
      <c r="C29" s="17" t="s">
        <v>16</v>
      </c>
      <c r="D29" s="18"/>
      <c r="E29" s="18"/>
      <c r="F29" s="5"/>
      <c r="G29" s="19">
        <v>4</v>
      </c>
      <c r="H29" s="19">
        <v>12</v>
      </c>
      <c r="I29" s="19">
        <v>12</v>
      </c>
      <c r="J29" s="19">
        <v>0</v>
      </c>
      <c r="K29" s="6">
        <f t="shared" si="3"/>
        <v>0</v>
      </c>
    </row>
    <row r="30" spans="1:13" x14ac:dyDescent="0.25">
      <c r="A30" s="17" t="s">
        <v>15</v>
      </c>
      <c r="B30" s="16" t="s">
        <v>68</v>
      </c>
      <c r="C30" s="17" t="s">
        <v>16</v>
      </c>
      <c r="D30" s="18"/>
      <c r="E30" s="18"/>
      <c r="F30" s="5"/>
      <c r="G30" s="18">
        <v>0</v>
      </c>
      <c r="H30" s="18">
        <v>0</v>
      </c>
      <c r="I30" s="18">
        <v>0</v>
      </c>
      <c r="J30" s="18">
        <v>0</v>
      </c>
      <c r="K30" s="9">
        <f t="shared" si="3"/>
        <v>0</v>
      </c>
    </row>
    <row r="31" spans="1:13" x14ac:dyDescent="0.25">
      <c r="A31" s="17" t="s">
        <v>50</v>
      </c>
      <c r="B31" s="16" t="s">
        <v>69</v>
      </c>
      <c r="C31" s="17" t="s">
        <v>16</v>
      </c>
      <c r="D31" s="18"/>
      <c r="E31" s="18"/>
      <c r="F31" s="5"/>
      <c r="G31" s="18">
        <v>0</v>
      </c>
      <c r="H31" s="18">
        <v>0</v>
      </c>
      <c r="I31" s="18">
        <v>0</v>
      </c>
      <c r="J31" s="18">
        <v>0</v>
      </c>
      <c r="K31" s="9">
        <f t="shared" si="3"/>
        <v>0</v>
      </c>
    </row>
    <row r="32" spans="1:13" x14ac:dyDescent="0.25">
      <c r="A32" s="17" t="s">
        <v>17</v>
      </c>
      <c r="B32" s="16" t="s">
        <v>65</v>
      </c>
      <c r="C32" s="17" t="s">
        <v>1</v>
      </c>
      <c r="D32" s="19">
        <v>1</v>
      </c>
      <c r="E32" s="18"/>
      <c r="F32" s="7"/>
      <c r="G32" s="18"/>
      <c r="H32" s="18"/>
      <c r="I32" s="18"/>
      <c r="J32" s="18"/>
      <c r="K32" s="6">
        <f t="shared" ref="K32" si="4">D32*F32</f>
        <v>0</v>
      </c>
    </row>
    <row r="33" spans="1:11" x14ac:dyDescent="0.25">
      <c r="A33" s="17"/>
      <c r="B33" s="24" t="s">
        <v>33</v>
      </c>
      <c r="C33" s="17"/>
      <c r="D33" s="17"/>
      <c r="E33" s="17"/>
      <c r="F33" s="3"/>
      <c r="G33" s="17"/>
      <c r="H33" s="17"/>
      <c r="I33" s="17"/>
      <c r="J33" s="17"/>
      <c r="K33" s="10"/>
    </row>
    <row r="34" spans="1:11" x14ac:dyDescent="0.25">
      <c r="A34" s="17"/>
      <c r="B34" s="20" t="s">
        <v>29</v>
      </c>
      <c r="C34" s="17"/>
      <c r="D34" s="17"/>
      <c r="E34" s="17"/>
      <c r="F34" s="3"/>
      <c r="G34" s="17"/>
      <c r="H34" s="17"/>
      <c r="I34" s="17"/>
      <c r="J34" s="17"/>
      <c r="K34" s="10"/>
    </row>
    <row r="35" spans="1:11" ht="45" x14ac:dyDescent="0.25">
      <c r="A35" s="17"/>
      <c r="B35" s="16" t="s">
        <v>34</v>
      </c>
      <c r="C35" s="17" t="s">
        <v>2</v>
      </c>
      <c r="D35" s="19">
        <v>5</v>
      </c>
      <c r="E35" s="18"/>
      <c r="F35" s="7"/>
      <c r="G35" s="18"/>
      <c r="H35" s="18"/>
      <c r="I35" s="18"/>
      <c r="J35" s="18"/>
      <c r="K35" s="6">
        <f t="shared" ref="K35:K36" si="5">D35*F35</f>
        <v>0</v>
      </c>
    </row>
    <row r="36" spans="1:11" x14ac:dyDescent="0.25">
      <c r="A36" s="17"/>
      <c r="B36" s="16" t="s">
        <v>35</v>
      </c>
      <c r="C36" s="17" t="s">
        <v>71</v>
      </c>
      <c r="D36" s="18">
        <v>0</v>
      </c>
      <c r="E36" s="18"/>
      <c r="F36" s="5"/>
      <c r="G36" s="18"/>
      <c r="H36" s="18"/>
      <c r="I36" s="18"/>
      <c r="J36" s="18"/>
      <c r="K36" s="9">
        <f t="shared" si="5"/>
        <v>0</v>
      </c>
    </row>
    <row r="37" spans="1:11" x14ac:dyDescent="0.25">
      <c r="A37" s="17"/>
      <c r="B37" s="20" t="s">
        <v>30</v>
      </c>
      <c r="C37" s="17"/>
      <c r="D37" s="17"/>
      <c r="E37" s="17"/>
      <c r="F37" s="3"/>
      <c r="G37" s="17"/>
      <c r="H37" s="17"/>
      <c r="I37" s="17"/>
      <c r="J37" s="17"/>
      <c r="K37" s="10"/>
    </row>
    <row r="38" spans="1:11" ht="30" x14ac:dyDescent="0.25">
      <c r="A38" s="17"/>
      <c r="B38" s="16" t="s">
        <v>36</v>
      </c>
      <c r="C38" s="17" t="s">
        <v>16</v>
      </c>
      <c r="D38" s="18"/>
      <c r="E38" s="18"/>
      <c r="F38" s="5"/>
      <c r="G38" s="18">
        <v>0</v>
      </c>
      <c r="H38" s="18">
        <v>0</v>
      </c>
      <c r="I38" s="18">
        <v>0</v>
      </c>
      <c r="J38" s="18">
        <v>0</v>
      </c>
      <c r="K38" s="9">
        <f t="shared" ref="K38:K40" si="6">G38*$G$6+H38*$H$6+I38*$I$6+J38*$J$6</f>
        <v>0</v>
      </c>
    </row>
    <row r="39" spans="1:11" x14ac:dyDescent="0.25">
      <c r="A39" s="17"/>
      <c r="B39" s="16" t="s">
        <v>37</v>
      </c>
      <c r="C39" s="17" t="s">
        <v>16</v>
      </c>
      <c r="D39" s="18"/>
      <c r="E39" s="18"/>
      <c r="F39" s="5"/>
      <c r="G39" s="18">
        <v>0</v>
      </c>
      <c r="H39" s="18">
        <v>0</v>
      </c>
      <c r="I39" s="18">
        <v>0</v>
      </c>
      <c r="J39" s="18">
        <v>0</v>
      </c>
      <c r="K39" s="9">
        <f t="shared" si="6"/>
        <v>0</v>
      </c>
    </row>
    <row r="40" spans="1:11" x14ac:dyDescent="0.25">
      <c r="A40" s="17"/>
      <c r="B40" s="16" t="s">
        <v>38</v>
      </c>
      <c r="C40" s="17" t="s">
        <v>16</v>
      </c>
      <c r="D40" s="18"/>
      <c r="E40" s="18"/>
      <c r="F40" s="5"/>
      <c r="G40" s="18">
        <v>0</v>
      </c>
      <c r="H40" s="18">
        <v>0</v>
      </c>
      <c r="I40" s="18">
        <v>0</v>
      </c>
      <c r="J40" s="18">
        <v>0</v>
      </c>
      <c r="K40" s="9">
        <f t="shared" si="6"/>
        <v>0</v>
      </c>
    </row>
    <row r="41" spans="1:11" x14ac:dyDescent="0.25">
      <c r="A41" s="17"/>
      <c r="B41" s="20" t="s">
        <v>31</v>
      </c>
      <c r="C41" s="17"/>
      <c r="D41" s="17"/>
      <c r="E41" s="17"/>
      <c r="F41" s="3"/>
      <c r="G41" s="17"/>
      <c r="H41" s="17"/>
      <c r="I41" s="17"/>
      <c r="J41" s="17"/>
      <c r="K41" s="10"/>
    </row>
    <row r="42" spans="1:11" x14ac:dyDescent="0.25">
      <c r="A42" s="17"/>
      <c r="B42" s="16" t="s">
        <v>39</v>
      </c>
      <c r="C42" s="17" t="s">
        <v>2</v>
      </c>
      <c r="D42" s="18">
        <v>0</v>
      </c>
      <c r="E42" s="18"/>
      <c r="F42" s="5"/>
      <c r="G42" s="18"/>
      <c r="H42" s="18"/>
      <c r="I42" s="18"/>
      <c r="J42" s="18"/>
      <c r="K42" s="9">
        <f t="shared" ref="K42" si="7">D42*F42</f>
        <v>0</v>
      </c>
    </row>
    <row r="43" spans="1:11" x14ac:dyDescent="0.25">
      <c r="A43" s="17"/>
      <c r="B43" s="16" t="s">
        <v>40</v>
      </c>
      <c r="C43" s="17" t="s">
        <v>16</v>
      </c>
      <c r="D43" s="18"/>
      <c r="E43" s="18"/>
      <c r="F43" s="5"/>
      <c r="G43" s="19">
        <v>1</v>
      </c>
      <c r="H43" s="19">
        <v>2</v>
      </c>
      <c r="I43" s="19">
        <v>2</v>
      </c>
      <c r="J43" s="19">
        <v>12</v>
      </c>
      <c r="K43" s="6">
        <f t="shared" ref="K43:K55" si="8">G43*$G$6+H43*$H$6+I43*$I$6+J43*$J$6</f>
        <v>0</v>
      </c>
    </row>
    <row r="44" spans="1:11" x14ac:dyDescent="0.25">
      <c r="A44" s="17"/>
      <c r="B44" s="16" t="s">
        <v>41</v>
      </c>
      <c r="C44" s="17" t="s">
        <v>16</v>
      </c>
      <c r="D44" s="18"/>
      <c r="E44" s="18"/>
      <c r="F44" s="5"/>
      <c r="G44" s="18">
        <v>0</v>
      </c>
      <c r="H44" s="18">
        <v>0</v>
      </c>
      <c r="I44" s="18">
        <v>0</v>
      </c>
      <c r="J44" s="18">
        <v>0</v>
      </c>
      <c r="K44" s="6">
        <f t="shared" si="8"/>
        <v>0</v>
      </c>
    </row>
    <row r="45" spans="1:11" ht="45" x14ac:dyDescent="0.25">
      <c r="A45" s="17"/>
      <c r="B45" s="16" t="s">
        <v>42</v>
      </c>
      <c r="C45" s="17" t="s">
        <v>16</v>
      </c>
      <c r="D45" s="18"/>
      <c r="E45" s="18"/>
      <c r="F45" s="5"/>
      <c r="G45" s="18">
        <v>0</v>
      </c>
      <c r="H45" s="18">
        <v>0</v>
      </c>
      <c r="I45" s="18">
        <v>0</v>
      </c>
      <c r="J45" s="18">
        <v>0</v>
      </c>
      <c r="K45" s="6">
        <f t="shared" si="8"/>
        <v>0</v>
      </c>
    </row>
    <row r="46" spans="1:11" x14ac:dyDescent="0.25">
      <c r="A46" s="17"/>
      <c r="B46" s="16" t="s">
        <v>43</v>
      </c>
      <c r="C46" s="17" t="s">
        <v>16</v>
      </c>
      <c r="D46" s="18"/>
      <c r="E46" s="18"/>
      <c r="F46" s="5"/>
      <c r="G46" s="18">
        <v>0</v>
      </c>
      <c r="H46" s="18">
        <v>0</v>
      </c>
      <c r="I46" s="18">
        <v>0</v>
      </c>
      <c r="J46" s="18">
        <v>0</v>
      </c>
      <c r="K46" s="6">
        <f t="shared" si="8"/>
        <v>0</v>
      </c>
    </row>
    <row r="47" spans="1:11" x14ac:dyDescent="0.25">
      <c r="A47" s="17"/>
      <c r="B47" s="16" t="s">
        <v>44</v>
      </c>
      <c r="C47" s="17" t="s">
        <v>16</v>
      </c>
      <c r="D47" s="18"/>
      <c r="E47" s="18"/>
      <c r="F47" s="5"/>
      <c r="G47" s="18">
        <v>0</v>
      </c>
      <c r="H47" s="18">
        <v>0</v>
      </c>
      <c r="I47" s="18">
        <v>0</v>
      </c>
      <c r="J47" s="18">
        <v>0</v>
      </c>
      <c r="K47" s="6">
        <f t="shared" si="8"/>
        <v>0</v>
      </c>
    </row>
    <row r="48" spans="1:11" x14ac:dyDescent="0.25">
      <c r="A48" s="17"/>
      <c r="B48" s="16" t="s">
        <v>45</v>
      </c>
      <c r="C48" s="17" t="s">
        <v>2</v>
      </c>
      <c r="D48" s="19">
        <v>50</v>
      </c>
      <c r="E48" s="18"/>
      <c r="F48" s="7"/>
      <c r="G48" s="18"/>
      <c r="H48" s="18"/>
      <c r="I48" s="18"/>
      <c r="J48" s="18"/>
      <c r="K48" s="6">
        <f>D48*F48</f>
        <v>0</v>
      </c>
    </row>
    <row r="49" spans="1:13" x14ac:dyDescent="0.25">
      <c r="A49" s="17"/>
      <c r="B49" s="16" t="s">
        <v>46</v>
      </c>
      <c r="C49" s="17" t="s">
        <v>1</v>
      </c>
      <c r="D49" s="19">
        <v>1</v>
      </c>
      <c r="E49" s="18"/>
      <c r="F49" s="7"/>
      <c r="G49" s="18"/>
      <c r="H49" s="18"/>
      <c r="I49" s="18"/>
      <c r="J49" s="18"/>
      <c r="K49" s="6">
        <f>D49*F49</f>
        <v>0</v>
      </c>
    </row>
    <row r="50" spans="1:13" x14ac:dyDescent="0.25">
      <c r="A50" s="17"/>
      <c r="B50" s="16" t="s">
        <v>47</v>
      </c>
      <c r="C50" s="17" t="s">
        <v>16</v>
      </c>
      <c r="D50" s="18"/>
      <c r="E50" s="18"/>
      <c r="F50" s="5"/>
      <c r="G50" s="18">
        <v>0</v>
      </c>
      <c r="H50" s="18">
        <v>0</v>
      </c>
      <c r="I50" s="18">
        <v>0</v>
      </c>
      <c r="J50" s="18">
        <v>0</v>
      </c>
      <c r="K50" s="6">
        <f t="shared" si="8"/>
        <v>0</v>
      </c>
    </row>
    <row r="51" spans="1:13" ht="30" x14ac:dyDescent="0.25">
      <c r="A51" s="17"/>
      <c r="B51" s="23" t="s">
        <v>72</v>
      </c>
      <c r="C51" s="17" t="s">
        <v>2</v>
      </c>
      <c r="D51" s="19">
        <v>20</v>
      </c>
      <c r="E51" s="18"/>
      <c r="F51" s="7"/>
      <c r="G51" s="18"/>
      <c r="H51" s="18"/>
      <c r="I51" s="18"/>
      <c r="J51" s="18"/>
      <c r="K51" s="6">
        <f>D51*F51</f>
        <v>0</v>
      </c>
    </row>
    <row r="52" spans="1:13" ht="30" x14ac:dyDescent="0.25">
      <c r="A52" s="17"/>
      <c r="B52" s="23" t="s">
        <v>73</v>
      </c>
      <c r="C52" s="17" t="s">
        <v>2</v>
      </c>
      <c r="D52" s="19">
        <v>5</v>
      </c>
      <c r="E52" s="18"/>
      <c r="F52" s="7"/>
      <c r="G52" s="18"/>
      <c r="H52" s="18"/>
      <c r="I52" s="18"/>
      <c r="J52" s="18"/>
      <c r="K52" s="6">
        <f>D52*F52</f>
        <v>0</v>
      </c>
    </row>
    <row r="53" spans="1:13" ht="30" x14ac:dyDescent="0.25">
      <c r="A53" s="17"/>
      <c r="B53" s="16" t="s">
        <v>48</v>
      </c>
      <c r="C53" s="17" t="s">
        <v>1</v>
      </c>
      <c r="D53" s="18">
        <v>0</v>
      </c>
      <c r="E53" s="18"/>
      <c r="F53" s="5">
        <v>0</v>
      </c>
      <c r="G53" s="18"/>
      <c r="H53" s="18"/>
      <c r="I53" s="18"/>
      <c r="J53" s="18"/>
      <c r="K53" s="6">
        <f t="shared" ref="K53:K54" si="9">D53*F53</f>
        <v>0</v>
      </c>
    </row>
    <row r="54" spans="1:13" x14ac:dyDescent="0.25">
      <c r="A54" s="17"/>
      <c r="B54" s="16" t="s">
        <v>49</v>
      </c>
      <c r="C54" s="17" t="s">
        <v>1</v>
      </c>
      <c r="D54" s="18">
        <v>0</v>
      </c>
      <c r="E54" s="18"/>
      <c r="F54" s="5">
        <v>0</v>
      </c>
      <c r="G54" s="18"/>
      <c r="H54" s="18"/>
      <c r="I54" s="18"/>
      <c r="J54" s="18"/>
      <c r="K54" s="6">
        <f t="shared" si="9"/>
        <v>0</v>
      </c>
    </row>
    <row r="55" spans="1:13" ht="30" x14ac:dyDescent="0.25">
      <c r="A55" s="17"/>
      <c r="B55" s="24" t="s">
        <v>79</v>
      </c>
      <c r="C55" s="17" t="s">
        <v>16</v>
      </c>
      <c r="D55" s="18"/>
      <c r="E55" s="18"/>
      <c r="F55" s="5"/>
      <c r="G55" s="19">
        <v>10</v>
      </c>
      <c r="H55" s="19">
        <v>10</v>
      </c>
      <c r="I55" s="19">
        <v>10</v>
      </c>
      <c r="J55" s="19">
        <v>70</v>
      </c>
      <c r="K55" s="6">
        <f t="shared" si="8"/>
        <v>0</v>
      </c>
    </row>
    <row r="56" spans="1:13" x14ac:dyDescent="0.25">
      <c r="A56" s="20"/>
      <c r="B56" s="25" t="s">
        <v>20</v>
      </c>
      <c r="C56" s="20"/>
      <c r="D56" s="20"/>
      <c r="E56" s="20"/>
      <c r="F56" s="20"/>
      <c r="G56" s="20"/>
      <c r="H56" s="20"/>
      <c r="I56" s="20"/>
      <c r="J56" s="20"/>
      <c r="K56" s="11">
        <f>SUM(K9:K55)</f>
        <v>0</v>
      </c>
    </row>
    <row r="57" spans="1:13" ht="21" customHeight="1" x14ac:dyDescent="0.25">
      <c r="A57" s="20"/>
      <c r="B57" s="25" t="s">
        <v>21</v>
      </c>
      <c r="C57" s="20" t="s">
        <v>22</v>
      </c>
      <c r="D57" s="20"/>
      <c r="E57" s="8">
        <v>0</v>
      </c>
      <c r="F57" s="20"/>
      <c r="G57" s="20"/>
      <c r="H57" s="20"/>
      <c r="I57" s="20"/>
      <c r="J57" s="20"/>
      <c r="K57" s="11">
        <f>K56*E57</f>
        <v>0</v>
      </c>
      <c r="M57" s="26" t="s">
        <v>76</v>
      </c>
    </row>
    <row r="58" spans="1:13" x14ac:dyDescent="0.25">
      <c r="A58" s="20"/>
      <c r="B58" s="25" t="s">
        <v>78</v>
      </c>
      <c r="C58" s="20"/>
      <c r="D58" s="20"/>
      <c r="E58" s="27"/>
      <c r="F58" s="20"/>
      <c r="G58" s="20"/>
      <c r="H58" s="20"/>
      <c r="I58" s="20"/>
      <c r="J58" s="20"/>
      <c r="K58" s="11">
        <f>SUM(K56:K57)</f>
        <v>0</v>
      </c>
      <c r="M58" s="26"/>
    </row>
    <row r="59" spans="1:13" x14ac:dyDescent="0.25">
      <c r="A59" s="20"/>
      <c r="B59" s="25" t="s">
        <v>77</v>
      </c>
      <c r="C59" s="20"/>
      <c r="D59" s="20"/>
      <c r="E59" s="28">
        <v>0.19</v>
      </c>
      <c r="F59" s="20"/>
      <c r="G59" s="20"/>
      <c r="H59" s="20"/>
      <c r="I59" s="20"/>
      <c r="J59" s="20"/>
      <c r="K59" s="11">
        <f>K58*E59</f>
        <v>0</v>
      </c>
      <c r="M59" s="26"/>
    </row>
    <row r="60" spans="1:13" x14ac:dyDescent="0.25">
      <c r="A60" s="20"/>
      <c r="B60" s="25" t="s">
        <v>23</v>
      </c>
      <c r="C60" s="20"/>
      <c r="D60" s="20"/>
      <c r="E60" s="20"/>
      <c r="F60" s="20"/>
      <c r="G60" s="20"/>
      <c r="H60" s="20"/>
      <c r="I60" s="20"/>
      <c r="J60" s="20"/>
      <c r="K60" s="11">
        <f>SUM(K58:K59)</f>
        <v>0</v>
      </c>
    </row>
    <row r="63" spans="1:13" x14ac:dyDescent="0.25">
      <c r="C63" s="1"/>
      <c r="D63" t="s">
        <v>24</v>
      </c>
    </row>
    <row r="64" spans="1:13" x14ac:dyDescent="0.25">
      <c r="C64" s="29"/>
      <c r="D64" t="s">
        <v>25</v>
      </c>
    </row>
    <row r="65" spans="3:4" x14ac:dyDescent="0.25">
      <c r="C65" s="18"/>
      <c r="D65" t="s">
        <v>26</v>
      </c>
    </row>
    <row r="66" spans="3:4" x14ac:dyDescent="0.25">
      <c r="C66" s="19"/>
      <c r="D66" t="s">
        <v>27</v>
      </c>
    </row>
  </sheetData>
  <sheetProtection algorithmName="SHA-512" hashValue="S35S+ei2gY1yzmdEVHCkGFCkTn1AVinP1HZh122UHLcsWoyubYlmSxClsvlr2SWYdOYOfpQLKNG1o5K+Px9WTQ==" saltValue="7QtnR+LQ5Y2R/XiaD18PWA==" spinCount="100000" sheet="1" selectLockedCells="1"/>
  <mergeCells count="8">
    <mergeCell ref="G4:J4"/>
    <mergeCell ref="K4:K6"/>
    <mergeCell ref="A4:A6"/>
    <mergeCell ref="B4:B6"/>
    <mergeCell ref="C4:C6"/>
    <mergeCell ref="D4:D6"/>
    <mergeCell ref="E4:E6"/>
    <mergeCell ref="F4:F6"/>
  </mergeCells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680E02809828B4EB06CAAA36A2195B2" ma:contentTypeVersion="17" ma:contentTypeDescription="Ein neues Dokument erstellen." ma:contentTypeScope="" ma:versionID="dd3525e44601e5690a32de4fd705a694">
  <xsd:schema xmlns:xsd="http://www.w3.org/2001/XMLSchema" xmlns:xs="http://www.w3.org/2001/XMLSchema" xmlns:p="http://schemas.microsoft.com/office/2006/metadata/properties" xmlns:ns2="2dccc31d-9007-49bb-b642-5572f00807ac" xmlns:ns3="41e7d3e7-0cd9-4e87-9773-598078576011" targetNamespace="http://schemas.microsoft.com/office/2006/metadata/properties" ma:root="true" ma:fieldsID="47e7fc43cec19b1beb1b5f0505ab6e15" ns2:_="" ns3:_="">
    <xsd:import namespace="2dccc31d-9007-49bb-b642-5572f00807ac"/>
    <xsd:import namespace="41e7d3e7-0cd9-4e87-9773-5980785760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cc31d-9007-49bb-b642-5572f00807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86a2a6dd-615d-484e-b0ec-564ae3f91b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7d3e7-0cd9-4e87-9773-59807857601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efe82d0-e81b-4cd3-a4b9-87cbd4b57afc}" ma:internalName="TaxCatchAll" ma:showField="CatchAllData" ma:web="41e7d3e7-0cd9-4e87-9773-5980785760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e7d3e7-0cd9-4e87-9773-598078576011" xsi:nil="true"/>
    <lcf76f155ced4ddcb4097134ff3c332f xmlns="2dccc31d-9007-49bb-b642-5572f00807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823394-5668-41CC-BDAA-AB5328711A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ccc31d-9007-49bb-b642-5572f00807ac"/>
    <ds:schemaRef ds:uri="41e7d3e7-0cd9-4e87-9773-5980785760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BD49C6-969C-4D5C-8D81-4EA382ED29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695D23-7E17-4925-8ED0-EF536F351D83}">
  <ds:schemaRefs>
    <ds:schemaRef ds:uri="http://schemas.microsoft.com/office/2006/metadata/properties"/>
    <ds:schemaRef ds:uri="http://schemas.microsoft.com/office/infopath/2007/PartnerControls"/>
    <ds:schemaRef ds:uri="41e7d3e7-0cd9-4e87-9773-598078576011"/>
    <ds:schemaRef ds:uri="2dccc31d-9007-49bb-b642-5572f00807a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C&amp;E - Consulting und Engineering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Vagt, Sigrun</dc:creator>
  <cp:keywords/>
  <dc:description/>
  <cp:lastModifiedBy>Frederike Covolo</cp:lastModifiedBy>
  <cp:revision/>
  <cp:lastPrinted>2026-03-13T08:30:50Z</cp:lastPrinted>
  <dcterms:created xsi:type="dcterms:W3CDTF">2021-03-26T08:59:21Z</dcterms:created>
  <dcterms:modified xsi:type="dcterms:W3CDTF">2026-07-28T15:40:16Z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0x010100F680E02809828B4EB06CAAA36A2195B2</vt:lpwstr>
  </property>
  <property fmtid="{D5CDD505-2E9C-101B-9397-08002B2CF9AE}" pid="3" name="MediaServiceImageTags">
    <vt:lpwstr/>
  </property>
</Properties>
</file>