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124\Ref\9 VERGABEN\5_EINZELVERGABEN\Einzelvergaben_2025\2025_9 Karriereprogramm 2026\Vergabeakte\Angebotsphase\Vergabeunterlagen\Bearbeitung\"/>
    </mc:Choice>
  </mc:AlternateContent>
  <xr:revisionPtr revIDLastSave="0" documentId="13_ncr:1_{F3A5BD9C-7824-46E6-AE91-F19DA9FA01CD}" xr6:coauthVersionLast="47" xr6:coauthVersionMax="47" xr10:uidLastSave="{00000000-0000-0000-0000-000000000000}"/>
  <workbookProtection workbookAlgorithmName="SHA-512" workbookHashValue="VG6/1nvZo3OiTp5ak5aQ9WQtHRYogOospLBa4VU4LK0oXSfr5qQ6m/AoLGpe1MRUNqFJ14M9gA/lold0AOGbVw==" workbookSaltValue="Qc1yCv/OZAKhPwZePfXSBg==" workbookSpinCount="100000" lockStructure="1"/>
  <bookViews>
    <workbookView xWindow="2640" yWindow="0" windowWidth="21600" windowHeight="11295" activeTab="2" xr2:uid="{00000000-000D-0000-FFFF-FFFF00000000}"/>
  </bookViews>
  <sheets>
    <sheet name="Bewertungsschema" sheetId="1" r:id="rId1"/>
    <sheet name="Übersicht" sheetId="5" r:id="rId2"/>
    <sheet name="Bewertungsmaßstäbe" sheetId="3" r:id="rId3"/>
  </sheets>
  <definedNames>
    <definedName name="OLE_LINK1" localSheetId="2">Bewertungsmaßstäbe!$A$1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D17" i="1"/>
  <c r="E16" i="1" l="1"/>
  <c r="D16" i="1"/>
</calcChain>
</file>

<file path=xl/sharedStrings.xml><?xml version="1.0" encoding="utf-8"?>
<sst xmlns="http://schemas.openxmlformats.org/spreadsheetml/2006/main" count="46" uniqueCount="38">
  <si>
    <t>Bewertungskriterien</t>
  </si>
  <si>
    <t>Gesamtbewertung</t>
  </si>
  <si>
    <t>Preis</t>
  </si>
  <si>
    <t>Kriterium Preis</t>
  </si>
  <si>
    <t>Leistung:</t>
  </si>
  <si>
    <t>Preis:</t>
  </si>
  <si>
    <t>Gesamtpunktzahl aus Preis und Leistung</t>
  </si>
  <si>
    <t>Max. Punkte</t>
  </si>
  <si>
    <t>Gewichtung in %</t>
  </si>
  <si>
    <t>Gewichtung</t>
  </si>
  <si>
    <t>Leistung - Ausführungskonzept</t>
  </si>
  <si>
    <t>Angebot 1  - Bewertungs-punkte</t>
  </si>
  <si>
    <t>Preis des Angebotes</t>
  </si>
  <si>
    <t>Angebot 2 Bewertungs- punkte</t>
  </si>
  <si>
    <t>Bewertungspunkte max. 5 Punkte</t>
  </si>
  <si>
    <t>30 %: Endpreis für die vollständige Hauptleistung (ein vollständiges Jahr) gemäß Preisblatt</t>
  </si>
  <si>
    <t>70 %: Qualität des Ausführungskonzeptes</t>
  </si>
  <si>
    <t>Gewichtungs-punkte</t>
  </si>
  <si>
    <t>1.3 Evaluation</t>
  </si>
  <si>
    <t>Kriterium 1.3 Evaluation</t>
  </si>
  <si>
    <t>Gewichtungs- punkte</t>
  </si>
  <si>
    <r>
      <t>Die Maximalpunkte ergeben sich aus den einzelnen Gewichtungspunkten</t>
    </r>
    <r>
      <rPr>
        <b/>
        <sz val="11"/>
        <color theme="1"/>
        <rFont val="Calibri"/>
        <family val="2"/>
        <scheme val="minor"/>
      </rPr>
      <t xml:space="preserve"> x</t>
    </r>
    <r>
      <rPr>
        <sz val="11"/>
        <color theme="1"/>
        <rFont val="Calibri"/>
        <family val="2"/>
        <scheme val="minor"/>
      </rPr>
      <t xml:space="preserve"> jeweiliger Bestpunktzahl des Ergebnisses zur jeweiligen Anforderung der Leistungsbeschreibung (5 Punkte). </t>
    </r>
  </si>
  <si>
    <t xml:space="preserve">Bewertungsschema   </t>
  </si>
  <si>
    <t>300</t>
  </si>
  <si>
    <t>Kriterium 1.1 Qualität des Konzeptes</t>
  </si>
  <si>
    <t>Gesamtpreis brutto (Pos. 1 + Pos. 2 des Preisblattes)</t>
  </si>
  <si>
    <t>Darstellung des Personaleinsatzes</t>
  </si>
  <si>
    <t xml:space="preserve">1. Qualität des Konzeptes </t>
  </si>
  <si>
    <t>1.1 Beschreibung des Fortbildungsprogramms</t>
  </si>
  <si>
    <t>1.1.1 Planung der Vermittlung der Fortbildungsinhalte</t>
  </si>
  <si>
    <t>1.1.2 Beschreibung der Präsenzveranstaltungen</t>
  </si>
  <si>
    <t>1.2 Personaleinsatz</t>
  </si>
  <si>
    <t>max. Gewichtungspunkte (100 Punkte)</t>
  </si>
  <si>
    <t>max. Gewichtungspunkte (50 Punkte)</t>
  </si>
  <si>
    <t>Evaluation</t>
  </si>
  <si>
    <t>max. Gewichtungspunkte  (550 Punkte)</t>
  </si>
  <si>
    <t>Kriterium 1.2 Personaleinsatz</t>
  </si>
  <si>
    <t xml:space="preserve">Durchführung von Qualifizierungen für Nachwuchsführungskräfte (LG 2.2), Vergabe 9/2025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</si>
</sst>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i/>
      <sz val="9"/>
      <name val="Arial"/>
      <family val="2"/>
    </font>
    <font>
      <i/>
      <sz val="9"/>
      <color rgb="FFFF0000"/>
      <name val="Arial"/>
      <family val="2"/>
    </font>
    <font>
      <i/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9" fontId="2" fillId="2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0" fontId="3" fillId="0" borderId="1" xfId="0" applyFont="1" applyFill="1" applyBorder="1"/>
    <xf numFmtId="0" fontId="2" fillId="0" borderId="1" xfId="0" applyFont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9" fontId="3" fillId="0" borderId="1" xfId="1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8" fillId="0" borderId="0" xfId="0" applyFont="1"/>
    <xf numFmtId="0" fontId="0" fillId="0" borderId="0" xfId="0" applyBorder="1"/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5" borderId="1" xfId="0" applyFill="1" applyBorder="1"/>
    <xf numFmtId="0" fontId="2" fillId="6" borderId="1" xfId="0" applyFont="1" applyFill="1" applyBorder="1" applyAlignment="1">
      <alignment wrapText="1"/>
    </xf>
    <xf numFmtId="9" fontId="2" fillId="6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wrapText="1"/>
    </xf>
    <xf numFmtId="9" fontId="2" fillId="7" borderId="1" xfId="0" applyNumberFormat="1" applyFont="1" applyFill="1" applyBorder="1" applyAlignment="1">
      <alignment horizontal="center"/>
    </xf>
    <xf numFmtId="9" fontId="4" fillId="0" borderId="1" xfId="1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wrapText="1"/>
    </xf>
    <xf numFmtId="0" fontId="7" fillId="8" borderId="1" xfId="0" applyFont="1" applyFill="1" applyBorder="1"/>
    <xf numFmtId="0" fontId="0" fillId="8" borderId="8" xfId="0" applyFill="1" applyBorder="1"/>
    <xf numFmtId="0" fontId="0" fillId="8" borderId="9" xfId="0" applyFill="1" applyBorder="1"/>
    <xf numFmtId="0" fontId="0" fillId="8" borderId="7" xfId="0" applyFill="1" applyBorder="1"/>
    <xf numFmtId="0" fontId="0" fillId="8" borderId="4" xfId="0" applyFill="1" applyBorder="1"/>
    <xf numFmtId="0" fontId="0" fillId="8" borderId="11" xfId="0" applyFill="1" applyBorder="1"/>
    <xf numFmtId="0" fontId="0" fillId="8" borderId="0" xfId="0" applyFill="1" applyBorder="1"/>
    <xf numFmtId="0" fontId="0" fillId="8" borderId="12" xfId="0" applyFill="1" applyBorder="1"/>
    <xf numFmtId="0" fontId="0" fillId="8" borderId="5" xfId="0" applyFill="1" applyBorder="1"/>
    <xf numFmtId="0" fontId="0" fillId="8" borderId="13" xfId="0" applyFill="1" applyBorder="1"/>
    <xf numFmtId="0" fontId="0" fillId="8" borderId="14" xfId="0" applyFill="1" applyBorder="1"/>
    <xf numFmtId="0" fontId="0" fillId="8" borderId="15" xfId="0" applyFill="1" applyBorder="1"/>
    <xf numFmtId="0" fontId="8" fillId="8" borderId="0" xfId="0" applyFont="1" applyFill="1" applyBorder="1"/>
    <xf numFmtId="0" fontId="9" fillId="8" borderId="0" xfId="0" applyFont="1" applyFill="1" applyBorder="1"/>
    <xf numFmtId="0" fontId="0" fillId="8" borderId="3" xfId="0" applyFill="1" applyBorder="1"/>
    <xf numFmtId="0" fontId="0" fillId="8" borderId="16" xfId="0" applyFill="1" applyBorder="1"/>
    <xf numFmtId="0" fontId="0" fillId="8" borderId="17" xfId="0" applyFill="1" applyBorder="1"/>
    <xf numFmtId="0" fontId="0" fillId="8" borderId="10" xfId="0" applyFill="1" applyBorder="1"/>
    <xf numFmtId="0" fontId="7" fillId="8" borderId="11" xfId="0" applyFont="1" applyFill="1" applyBorder="1"/>
    <xf numFmtId="0" fontId="8" fillId="8" borderId="11" xfId="0" applyFont="1" applyFill="1" applyBorder="1"/>
    <xf numFmtId="0" fontId="12" fillId="8" borderId="0" xfId="0" applyFont="1" applyFill="1" applyBorder="1"/>
    <xf numFmtId="0" fontId="6" fillId="8" borderId="7" xfId="0" applyFont="1" applyFill="1" applyBorder="1"/>
    <xf numFmtId="1" fontId="10" fillId="0" borderId="1" xfId="0" applyNumberFormat="1" applyFont="1" applyBorder="1"/>
    <xf numFmtId="0" fontId="14" fillId="0" borderId="0" xfId="0" applyFont="1" applyBorder="1"/>
    <xf numFmtId="0" fontId="6" fillId="8" borderId="19" xfId="0" applyFont="1" applyFill="1" applyBorder="1"/>
    <xf numFmtId="0" fontId="15" fillId="8" borderId="6" xfId="0" applyFont="1" applyFill="1" applyBorder="1"/>
    <xf numFmtId="0" fontId="16" fillId="8" borderId="18" xfId="0" applyFont="1" applyFill="1" applyBorder="1"/>
    <xf numFmtId="0" fontId="0" fillId="6" borderId="0" xfId="0" applyFill="1" applyAlignment="1">
      <alignment wrapText="1"/>
    </xf>
    <xf numFmtId="0" fontId="0" fillId="0" borderId="21" xfId="0" applyBorder="1" applyAlignment="1">
      <alignment wrapText="1"/>
    </xf>
    <xf numFmtId="0" fontId="11" fillId="0" borderId="1" xfId="0" applyFont="1" applyBorder="1"/>
    <xf numFmtId="0" fontId="5" fillId="0" borderId="1" xfId="0" applyFont="1" applyBorder="1"/>
    <xf numFmtId="49" fontId="13" fillId="0" borderId="20" xfId="0" applyNumberFormat="1" applyFont="1" applyBorder="1" applyAlignment="1">
      <alignment wrapText="1"/>
    </xf>
    <xf numFmtId="0" fontId="0" fillId="0" borderId="21" xfId="0" applyBorder="1" applyAlignment="1">
      <alignment wrapText="1"/>
    </xf>
    <xf numFmtId="0" fontId="13" fillId="0" borderId="20" xfId="0" applyFont="1" applyBorder="1" applyAlignment="1">
      <alignment wrapText="1"/>
    </xf>
    <xf numFmtId="0" fontId="0" fillId="0" borderId="21" xfId="0" applyBorder="1" applyAlignment="1"/>
    <xf numFmtId="0" fontId="0" fillId="10" borderId="0" xfId="0" applyFill="1" applyAlignment="1">
      <alignment wrapText="1"/>
    </xf>
    <xf numFmtId="0" fontId="0" fillId="0" borderId="0" xfId="0" applyAlignment="1">
      <alignment wrapText="1"/>
    </xf>
    <xf numFmtId="0" fontId="0" fillId="8" borderId="20" xfId="0" applyFill="1" applyBorder="1"/>
    <xf numFmtId="0" fontId="0" fillId="8" borderId="22" xfId="0" applyFill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8</xdr:col>
      <xdr:colOff>752475</xdr:colOff>
      <xdr:row>18</xdr:row>
      <xdr:rowOff>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0" y="542925"/>
          <a:ext cx="68484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Für den Preis können max. 1.500 Gesamtpunkte erreicht werden bei insgesamt 300 Gewichtungspunkten. Das günstigste Angebot erhält somit 5 Punkte * 300 Gewichtungspunkte = 1.500 Gesamtpunkte. </a:t>
          </a:r>
        </a:p>
        <a:p>
          <a:r>
            <a:rPr lang="de-DE" sz="1100"/>
            <a:t> </a:t>
          </a:r>
        </a:p>
        <a:p>
          <a:r>
            <a:rPr lang="de-DE" sz="1100"/>
            <a:t>Das Kriterium „Preis“ geht nach einer Verhältnisgewichtung in die Gesamtbewertung ein. Ausgangspunkt ist das ordnungsgemäß eingegangene Angebot mit dem günstigsten Gesamtpreis brutto (Pos. 1 plus</a:t>
          </a:r>
          <a:r>
            <a:rPr lang="de-DE" sz="1100" baseline="0"/>
            <a:t> Pos. 2 des Preisblattes)</a:t>
          </a:r>
          <a:r>
            <a:rPr lang="de-DE" sz="1100"/>
            <a:t>.</a:t>
          </a:r>
        </a:p>
        <a:p>
          <a:r>
            <a:rPr lang="de-DE" sz="1100"/>
            <a:t> </a:t>
          </a:r>
        </a:p>
        <a:p>
          <a:r>
            <a:rPr lang="de-DE" sz="1100"/>
            <a:t>Die Punktevergabe für die Angebote erfolgt in folgender Rangfolge:</a:t>
          </a:r>
        </a:p>
        <a:p>
          <a:r>
            <a:rPr lang="de-DE" sz="1100"/>
            <a:t> </a:t>
          </a:r>
        </a:p>
        <a:p>
          <a:r>
            <a:rPr lang="de-DE" sz="1100"/>
            <a:t>- der günstigste Preis:			5 Punkte </a:t>
          </a:r>
        </a:p>
        <a:p>
          <a:r>
            <a:rPr lang="de-DE" sz="1100"/>
            <a:t>- der zweitgünstigste Preis:			4 Punkte</a:t>
          </a:r>
        </a:p>
        <a:p>
          <a:r>
            <a:rPr lang="de-DE" sz="1100"/>
            <a:t>- der drittplatzierte Preis: 			3 Punkte</a:t>
          </a:r>
        </a:p>
        <a:p>
          <a:r>
            <a:rPr lang="de-DE" sz="1100"/>
            <a:t>- der viertplatzierte Preis: 			2 Punkte</a:t>
          </a:r>
        </a:p>
        <a:p>
          <a:r>
            <a:rPr lang="de-DE" sz="1100"/>
            <a:t>- der fünfplatzierte Preis:			1 Punkt</a:t>
          </a:r>
        </a:p>
        <a:p>
          <a:r>
            <a:rPr lang="de-DE" sz="1100"/>
            <a:t>- darüber liegende Preise erhalten:		0 Punkte</a:t>
          </a:r>
        </a:p>
        <a:p>
          <a:r>
            <a:rPr lang="de-DE" sz="1100"/>
            <a:t> </a:t>
          </a:r>
        </a:p>
        <a:p>
          <a:r>
            <a:rPr lang="de-DE" sz="1100"/>
            <a:t>Die jeweilige ermittelte Rangfolge aller eingegangenen Angebote wird mit den Gewichtungspunkten multipliziert.</a:t>
          </a:r>
        </a:p>
        <a:p>
          <a:r>
            <a:rPr lang="de-DE" sz="1100"/>
            <a:t> </a:t>
          </a:r>
        </a:p>
        <a:p>
          <a:endParaRPr lang="de-DE" sz="1100"/>
        </a:p>
      </xdr:txBody>
    </xdr:sp>
    <xdr:clientData/>
  </xdr:twoCellAnchor>
  <xdr:oneCellAnchor>
    <xdr:from>
      <xdr:col>0</xdr:col>
      <xdr:colOff>114300</xdr:colOff>
      <xdr:row>19</xdr:row>
      <xdr:rowOff>28575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14300" y="360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>
    <xdr:from>
      <xdr:col>0</xdr:col>
      <xdr:colOff>47625</xdr:colOff>
      <xdr:row>20</xdr:row>
      <xdr:rowOff>152400</xdr:rowOff>
    </xdr:from>
    <xdr:to>
      <xdr:col>9</xdr:col>
      <xdr:colOff>19050</xdr:colOff>
      <xdr:row>41</xdr:row>
      <xdr:rowOff>180975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7625" y="3924300"/>
          <a:ext cx="6829425" cy="402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Das Ausführungskonzept wird gemäß dem Bewertungskonzept und dem Bewertungsschema bewertet und gewichtet. Pro Einzelkriterium können max. 5 Punkte gemäß der folgenden Skala erreicht werden. Die maximale Gesamtpunktzahl für die Leistungsbewertung beträgt somit 3.500 Gesamtpunkte bei insgesamt zu vergebenden 700 Gewichtungspunkten.</a:t>
          </a:r>
          <a:r>
            <a:rPr lang="de-DE" sz="1100" baseline="0"/>
            <a:t> </a:t>
          </a:r>
          <a:endParaRPr lang="de-DE" sz="1100"/>
        </a:p>
        <a:p>
          <a:r>
            <a:rPr lang="de-DE" sz="1100"/>
            <a:t> </a:t>
          </a:r>
        </a:p>
        <a:p>
          <a:r>
            <a:rPr lang="de-DE" sz="1100"/>
            <a:t>Die einzelnen Punktvergaben für die Ausführungskonzepte erfolgt auf Basis folgender Skala:</a:t>
          </a:r>
        </a:p>
        <a:p>
          <a:r>
            <a:rPr lang="de-DE" sz="1100"/>
            <a:t> </a:t>
          </a:r>
        </a:p>
        <a:p>
          <a:r>
            <a:rPr lang="de-DE" sz="1100"/>
            <a:t>5 Punkte = 	Das Ausführungskonzept ist sehr gut/optimal und von weit überdurchschnittlicher Qualität.</a:t>
          </a:r>
        </a:p>
        <a:p>
          <a:r>
            <a:rPr lang="de-DE" sz="1100"/>
            <a:t>4 Punkte = 	Das Ausführungskonzept ist gut und von überdurchschnittlicher Qualität.</a:t>
          </a:r>
        </a:p>
        <a:p>
          <a:r>
            <a:rPr lang="de-DE" sz="1100"/>
            <a:t>3 Punkte = 	Das Ausführungskonzept ist befriedigend und von durchschnittlicher Qualität.</a:t>
          </a:r>
        </a:p>
        <a:p>
          <a:r>
            <a:rPr lang="de-DE" sz="1100"/>
            <a:t>2 Punkte = 	Das Ausführungskonzept ist ausreichend, aber von unterdurchschnittlicher Qualität.</a:t>
          </a:r>
        </a:p>
        <a:p>
          <a:r>
            <a:rPr lang="de-DE" sz="1100"/>
            <a:t>1 Punkt   = 	Das Ausführungskonzept ist gerade noch ausreichend, aber von sehr geringer Qualität.</a:t>
          </a:r>
        </a:p>
        <a:p>
          <a:r>
            <a:rPr lang="de-DE" sz="1100"/>
            <a:t>0 Punkte = 	Das Ausführungskonzept entspricht nicht den Erwartungen und den in der Leistungsbeschreibung 	zum Ausdruck kommenden Anforderungen und weist im Gesamtzusammenhang erhebliche Mängel 	auf. </a:t>
          </a:r>
        </a:p>
        <a:p>
          <a:endParaRPr lang="de-DE" sz="1100"/>
        </a:p>
        <a:p>
          <a:r>
            <a:rPr lang="de-DE" sz="1100"/>
            <a:t>Die Maßstäbe für die Bewertung ergeben sich aus den in der Leistungsbeschreibung dargestellten Erwartungen und Zielsetzungen.</a:t>
          </a:r>
        </a:p>
        <a:p>
          <a:r>
            <a:rPr lang="de-DE" sz="1100"/>
            <a:t> </a:t>
          </a:r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zoomScaleNormal="100" workbookViewId="0">
      <selection activeCell="G3" sqref="G3"/>
    </sheetView>
  </sheetViews>
  <sheetFormatPr baseColWidth="10" defaultRowHeight="15" x14ac:dyDescent="0.25"/>
  <cols>
    <col min="1" max="1" width="52.7109375" customWidth="1"/>
    <col min="2" max="2" width="18.140625" customWidth="1"/>
    <col min="3" max="3" width="12.140625" customWidth="1"/>
    <col min="4" max="4" width="11" bestFit="1" customWidth="1"/>
    <col min="5" max="5" width="11" hidden="1" customWidth="1"/>
    <col min="8" max="8" width="9.42578125" customWidth="1"/>
    <col min="9" max="9" width="8.28515625" customWidth="1"/>
    <col min="10" max="10" width="7.7109375" customWidth="1"/>
    <col min="11" max="11" width="8.28515625" customWidth="1"/>
    <col min="12" max="12" width="6.5703125" customWidth="1"/>
  </cols>
  <sheetData>
    <row r="1" spans="1:5" ht="46.5" customHeight="1" x14ac:dyDescent="0.25">
      <c r="A1" s="63" t="s">
        <v>37</v>
      </c>
      <c r="B1" s="64"/>
      <c r="C1" s="64"/>
      <c r="D1" s="60"/>
      <c r="E1" s="60"/>
    </row>
    <row r="2" spans="1:5" x14ac:dyDescent="0.25">
      <c r="A2" s="65" t="s">
        <v>22</v>
      </c>
      <c r="B2" s="66"/>
      <c r="C2" s="66"/>
      <c r="D2" s="2"/>
      <c r="E2" s="2"/>
    </row>
    <row r="3" spans="1:5" ht="36.75" x14ac:dyDescent="0.25">
      <c r="A3" s="1" t="s">
        <v>0</v>
      </c>
      <c r="B3" s="3" t="s">
        <v>9</v>
      </c>
      <c r="C3" s="23" t="s">
        <v>17</v>
      </c>
      <c r="D3" s="22" t="s">
        <v>11</v>
      </c>
      <c r="E3" s="22" t="s">
        <v>13</v>
      </c>
    </row>
    <row r="4" spans="1:5" x14ac:dyDescent="0.25">
      <c r="A4" s="27" t="s">
        <v>12</v>
      </c>
      <c r="B4" s="28">
        <v>0.3</v>
      </c>
      <c r="C4" s="30" t="s">
        <v>23</v>
      </c>
      <c r="D4" s="24"/>
      <c r="E4" s="24"/>
    </row>
    <row r="5" spans="1:5" x14ac:dyDescent="0.25">
      <c r="A5" s="2" t="s">
        <v>25</v>
      </c>
      <c r="B5" s="7"/>
      <c r="C5" s="18">
        <v>300</v>
      </c>
      <c r="D5" s="62">
        <v>0</v>
      </c>
      <c r="E5" s="62">
        <v>0</v>
      </c>
    </row>
    <row r="6" spans="1:5" x14ac:dyDescent="0.25">
      <c r="A6" s="25" t="s">
        <v>10</v>
      </c>
      <c r="B6" s="26">
        <v>0.7</v>
      </c>
      <c r="C6" s="30">
        <v>700</v>
      </c>
      <c r="D6" s="61"/>
      <c r="E6" s="61"/>
    </row>
    <row r="7" spans="1:5" ht="36.75" x14ac:dyDescent="0.25">
      <c r="A7" s="31" t="s">
        <v>27</v>
      </c>
      <c r="B7" s="31" t="s">
        <v>35</v>
      </c>
      <c r="C7" s="59" t="s">
        <v>20</v>
      </c>
      <c r="D7" s="61"/>
      <c r="E7" s="61"/>
    </row>
    <row r="8" spans="1:5" x14ac:dyDescent="0.25">
      <c r="A8" s="5" t="s">
        <v>28</v>
      </c>
      <c r="B8" s="10"/>
      <c r="C8" s="11">
        <v>250</v>
      </c>
      <c r="D8" s="61">
        <v>0</v>
      </c>
      <c r="E8" s="61">
        <v>0</v>
      </c>
    </row>
    <row r="9" spans="1:5" x14ac:dyDescent="0.25">
      <c r="A9" s="5" t="s">
        <v>29</v>
      </c>
      <c r="B9" s="10"/>
      <c r="C9" s="11">
        <v>150</v>
      </c>
      <c r="D9" s="61">
        <v>0</v>
      </c>
      <c r="E9" s="61">
        <v>0</v>
      </c>
    </row>
    <row r="10" spans="1:5" x14ac:dyDescent="0.25">
      <c r="A10" s="5" t="s">
        <v>30</v>
      </c>
      <c r="B10" s="10"/>
      <c r="C10" s="11">
        <v>150</v>
      </c>
      <c r="D10" s="61">
        <v>0</v>
      </c>
      <c r="E10" s="61">
        <v>0</v>
      </c>
    </row>
    <row r="11" spans="1:5" ht="36.75" x14ac:dyDescent="0.25">
      <c r="A11" s="31" t="s">
        <v>31</v>
      </c>
      <c r="B11" s="31" t="s">
        <v>32</v>
      </c>
      <c r="C11" s="29"/>
      <c r="D11" s="61"/>
      <c r="E11" s="61"/>
    </row>
    <row r="12" spans="1:5" x14ac:dyDescent="0.25">
      <c r="A12" s="8" t="s">
        <v>26</v>
      </c>
      <c r="B12" s="13"/>
      <c r="C12" s="14">
        <v>100</v>
      </c>
      <c r="D12" s="61">
        <v>0</v>
      </c>
      <c r="E12" s="61">
        <v>0</v>
      </c>
    </row>
    <row r="13" spans="1:5" ht="36.75" x14ac:dyDescent="0.25">
      <c r="A13" s="31" t="s">
        <v>18</v>
      </c>
      <c r="B13" s="31" t="s">
        <v>33</v>
      </c>
      <c r="C13" s="14"/>
      <c r="D13" s="61"/>
      <c r="E13" s="61"/>
    </row>
    <row r="14" spans="1:5" x14ac:dyDescent="0.25">
      <c r="A14" s="16" t="s">
        <v>34</v>
      </c>
      <c r="B14" s="13"/>
      <c r="C14" s="15">
        <v>50</v>
      </c>
      <c r="D14" s="61">
        <v>0</v>
      </c>
      <c r="E14" s="61">
        <v>0</v>
      </c>
    </row>
    <row r="15" spans="1:5" x14ac:dyDescent="0.25">
      <c r="A15" s="12" t="s">
        <v>1</v>
      </c>
      <c r="B15" s="6" t="s">
        <v>8</v>
      </c>
      <c r="C15" s="4" t="s">
        <v>7</v>
      </c>
      <c r="D15" s="17"/>
      <c r="E15" s="17"/>
    </row>
    <row r="16" spans="1:5" x14ac:dyDescent="0.25">
      <c r="A16" s="1" t="s">
        <v>2</v>
      </c>
      <c r="B16" s="28">
        <v>0.3</v>
      </c>
      <c r="C16" s="9">
        <v>1500</v>
      </c>
      <c r="D16" s="54">
        <f>SUM(C5*D5)</f>
        <v>0</v>
      </c>
      <c r="E16" s="54">
        <f>SUM(C5*E5)</f>
        <v>0</v>
      </c>
    </row>
    <row r="17" spans="1:13" x14ac:dyDescent="0.25">
      <c r="A17" s="1" t="s">
        <v>4</v>
      </c>
      <c r="B17" s="26">
        <v>0.7</v>
      </c>
      <c r="C17" s="9">
        <v>3500</v>
      </c>
      <c r="D17" s="54">
        <f>SUM(C8*D8)+C9*D9+C10*D10+C12*D12+C14*D14</f>
        <v>0</v>
      </c>
      <c r="E17" s="54">
        <f>SUM(C8*E8)+C9*E9+C10*E10+C12*E12+C14*E14</f>
        <v>0</v>
      </c>
    </row>
    <row r="22" spans="1:13" x14ac:dyDescent="0.25">
      <c r="L22" s="19"/>
      <c r="M22" s="19"/>
    </row>
    <row r="23" spans="1:13" x14ac:dyDescent="0.25">
      <c r="L23" s="19"/>
      <c r="M23" s="19"/>
    </row>
    <row r="24" spans="1:13" x14ac:dyDescent="0.25">
      <c r="L24" s="20"/>
      <c r="M24" s="20"/>
    </row>
  </sheetData>
  <sheetProtection formatCells="0" formatColumns="0" formatRows="0" insertColumns="0" insertRows="0" insertHyperlinks="0" deleteColumns="0" deleteRows="0" sort="0" autoFilter="0" pivotTables="0"/>
  <mergeCells count="2">
    <mergeCell ref="A1:C1"/>
    <mergeCell ref="A2:C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workbookViewId="0">
      <selection activeCell="F18" sqref="F18"/>
    </sheetView>
  </sheetViews>
  <sheetFormatPr baseColWidth="10" defaultRowHeight="15" x14ac:dyDescent="0.25"/>
  <cols>
    <col min="3" max="3" width="18.28515625" customWidth="1"/>
  </cols>
  <sheetData>
    <row r="1" spans="1:10" x14ac:dyDescent="0.25">
      <c r="A1" s="33" t="s">
        <v>6</v>
      </c>
      <c r="B1" s="34"/>
      <c r="C1" s="34"/>
      <c r="D1" s="34"/>
      <c r="E1" s="34"/>
      <c r="F1" s="49"/>
    </row>
    <row r="2" spans="1:10" x14ac:dyDescent="0.25">
      <c r="A2" s="37"/>
      <c r="B2" s="38"/>
      <c r="C2" s="38"/>
      <c r="D2" s="38"/>
      <c r="E2" s="38"/>
      <c r="F2" s="39"/>
      <c r="H2" s="67" t="s">
        <v>21</v>
      </c>
      <c r="I2" s="68"/>
      <c r="J2" s="68"/>
    </row>
    <row r="3" spans="1:10" x14ac:dyDescent="0.25">
      <c r="A3" s="50" t="s">
        <v>5</v>
      </c>
      <c r="B3" s="38">
        <v>300</v>
      </c>
      <c r="C3" s="38"/>
      <c r="D3" s="38"/>
      <c r="E3" s="38"/>
      <c r="F3" s="58">
        <v>5000</v>
      </c>
      <c r="H3" s="68"/>
      <c r="I3" s="68"/>
      <c r="J3" s="68"/>
    </row>
    <row r="4" spans="1:10" ht="15.75" thickBot="1" x14ac:dyDescent="0.3">
      <c r="A4" s="37"/>
      <c r="B4" s="38"/>
      <c r="C4" s="38"/>
      <c r="D4" s="38"/>
      <c r="E4" s="32">
        <v>1500</v>
      </c>
      <c r="F4" s="39"/>
      <c r="H4" s="68"/>
      <c r="I4" s="68"/>
      <c r="J4" s="68"/>
    </row>
    <row r="5" spans="1:10" ht="15.75" thickBot="1" x14ac:dyDescent="0.3">
      <c r="A5" s="33" t="s">
        <v>3</v>
      </c>
      <c r="B5" s="34"/>
      <c r="C5" s="34"/>
      <c r="D5" s="35">
        <v>1500</v>
      </c>
      <c r="E5" s="36"/>
      <c r="F5" s="39"/>
      <c r="H5" s="68"/>
      <c r="I5" s="68"/>
      <c r="J5" s="68"/>
    </row>
    <row r="6" spans="1:10" x14ac:dyDescent="0.25">
      <c r="A6" s="37" t="s">
        <v>9</v>
      </c>
      <c r="B6" s="38">
        <v>300</v>
      </c>
      <c r="C6" s="38"/>
      <c r="D6" s="39"/>
      <c r="E6" s="40"/>
      <c r="F6" s="39"/>
      <c r="H6" s="68"/>
      <c r="I6" s="68"/>
      <c r="J6" s="68"/>
    </row>
    <row r="7" spans="1:10" x14ac:dyDescent="0.25">
      <c r="A7" s="37" t="s">
        <v>14</v>
      </c>
      <c r="B7" s="38"/>
      <c r="C7" s="38"/>
      <c r="D7" s="39"/>
      <c r="E7" s="40"/>
      <c r="F7" s="39"/>
      <c r="H7" s="68"/>
      <c r="I7" s="68"/>
      <c r="J7" s="68"/>
    </row>
    <row r="8" spans="1:10" ht="15.75" thickBot="1" x14ac:dyDescent="0.3">
      <c r="A8" s="41"/>
      <c r="B8" s="42"/>
      <c r="C8" s="42"/>
      <c r="D8" s="43"/>
      <c r="E8" s="40"/>
      <c r="F8" s="39"/>
    </row>
    <row r="9" spans="1:10" x14ac:dyDescent="0.25">
      <c r="A9" s="51"/>
      <c r="B9" s="44"/>
      <c r="C9" s="45"/>
      <c r="D9" s="38"/>
      <c r="E9" s="40"/>
      <c r="F9" s="39"/>
    </row>
    <row r="10" spans="1:10" x14ac:dyDescent="0.25">
      <c r="A10" s="50" t="s">
        <v>4</v>
      </c>
      <c r="B10" s="38">
        <v>700</v>
      </c>
      <c r="C10" s="38"/>
      <c r="D10" s="38"/>
      <c r="E10" s="57">
        <v>3500</v>
      </c>
      <c r="F10" s="39"/>
    </row>
    <row r="11" spans="1:10" ht="15.75" thickBot="1" x14ac:dyDescent="0.3">
      <c r="A11" s="37"/>
      <c r="B11" s="38"/>
      <c r="C11" s="38"/>
      <c r="D11" s="38"/>
      <c r="E11" s="46"/>
      <c r="F11" s="39"/>
    </row>
    <row r="12" spans="1:10" ht="15.75" thickBot="1" x14ac:dyDescent="0.3">
      <c r="A12" s="33" t="s">
        <v>24</v>
      </c>
      <c r="B12" s="34"/>
      <c r="C12" s="34"/>
      <c r="D12" s="53">
        <v>2750</v>
      </c>
      <c r="E12" s="38"/>
      <c r="F12" s="39"/>
    </row>
    <row r="13" spans="1:10" x14ac:dyDescent="0.25">
      <c r="A13" s="37" t="s">
        <v>9</v>
      </c>
      <c r="B13" s="52">
        <v>550</v>
      </c>
      <c r="C13" s="38"/>
      <c r="D13" s="39"/>
      <c r="E13" s="38"/>
      <c r="F13" s="39"/>
    </row>
    <row r="14" spans="1:10" x14ac:dyDescent="0.25">
      <c r="A14" s="37" t="s">
        <v>14</v>
      </c>
      <c r="B14" s="38"/>
      <c r="C14" s="38"/>
      <c r="D14" s="39"/>
      <c r="E14" s="38"/>
      <c r="F14" s="39"/>
    </row>
    <row r="15" spans="1:10" ht="15.75" thickBot="1" x14ac:dyDescent="0.3">
      <c r="A15" s="41"/>
      <c r="B15" s="42"/>
      <c r="C15" s="42"/>
      <c r="D15" s="43"/>
      <c r="E15" s="38"/>
      <c r="F15" s="39"/>
    </row>
    <row r="16" spans="1:10" ht="15.75" thickBot="1" x14ac:dyDescent="0.3">
      <c r="A16" s="33" t="s">
        <v>36</v>
      </c>
      <c r="B16" s="34"/>
      <c r="C16" s="34"/>
      <c r="D16" s="53">
        <v>500</v>
      </c>
      <c r="E16" s="38"/>
      <c r="F16" s="39"/>
    </row>
    <row r="17" spans="1:6" x14ac:dyDescent="0.25">
      <c r="A17" s="37" t="s">
        <v>9</v>
      </c>
      <c r="B17" s="52">
        <v>100</v>
      </c>
      <c r="C17" s="38"/>
      <c r="D17" s="47"/>
      <c r="E17" s="38"/>
      <c r="F17" s="39"/>
    </row>
    <row r="18" spans="1:6" x14ac:dyDescent="0.25">
      <c r="A18" s="37" t="s">
        <v>14</v>
      </c>
      <c r="B18" s="38"/>
      <c r="C18" s="38"/>
      <c r="D18" s="40"/>
      <c r="E18" s="38"/>
      <c r="F18" s="39"/>
    </row>
    <row r="19" spans="1:6" ht="15.75" thickBot="1" x14ac:dyDescent="0.3">
      <c r="A19" s="41"/>
      <c r="B19" s="42"/>
      <c r="C19" s="42"/>
      <c r="D19" s="48"/>
      <c r="E19" s="38"/>
      <c r="F19" s="39"/>
    </row>
    <row r="20" spans="1:6" ht="15.75" thickBot="1" x14ac:dyDescent="0.3">
      <c r="A20" s="33" t="s">
        <v>19</v>
      </c>
      <c r="B20" s="34"/>
      <c r="C20" s="34"/>
      <c r="D20" s="56">
        <v>250</v>
      </c>
      <c r="E20" s="38"/>
      <c r="F20" s="39"/>
    </row>
    <row r="21" spans="1:6" x14ac:dyDescent="0.25">
      <c r="A21" s="37" t="s">
        <v>9</v>
      </c>
      <c r="B21" s="52">
        <v>50</v>
      </c>
      <c r="C21" s="38"/>
      <c r="D21" s="40"/>
      <c r="E21" s="38"/>
      <c r="F21" s="39"/>
    </row>
    <row r="22" spans="1:6" x14ac:dyDescent="0.25">
      <c r="A22" s="37" t="s">
        <v>14</v>
      </c>
      <c r="B22" s="38"/>
      <c r="C22" s="38"/>
      <c r="D22" s="40"/>
      <c r="E22" s="38"/>
      <c r="F22" s="39"/>
    </row>
    <row r="23" spans="1:6" ht="15.75" thickBot="1" x14ac:dyDescent="0.3">
      <c r="A23" s="41"/>
      <c r="B23" s="42"/>
      <c r="C23" s="42"/>
      <c r="D23" s="48"/>
      <c r="E23" s="69"/>
      <c r="F23" s="70"/>
    </row>
  </sheetData>
  <sheetProtection formatCells="0" formatColumns="0" formatRows="0" insertColumns="0" insertRows="0" insertHyperlinks="0" deleteColumns="0" deleteRows="0" sort="0" autoFilter="0" pivotTables="0"/>
  <mergeCells count="1">
    <mergeCell ref="H2:J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tabSelected="1" topLeftCell="A22" workbookViewId="0">
      <selection activeCell="A17" sqref="A17:XFD17"/>
    </sheetView>
  </sheetViews>
  <sheetFormatPr baseColWidth="10" defaultRowHeight="15" x14ac:dyDescent="0.25"/>
  <cols>
    <col min="1" max="1" width="11.42578125" style="21" customWidth="1"/>
    <col min="2" max="16384" width="11.42578125" style="21"/>
  </cols>
  <sheetData>
    <row r="1" spans="1:7" ht="21" x14ac:dyDescent="0.35">
      <c r="A1" s="55" t="s">
        <v>15</v>
      </c>
      <c r="B1" s="55"/>
      <c r="C1" s="55"/>
      <c r="D1" s="55"/>
      <c r="E1" s="55"/>
      <c r="F1" s="55"/>
      <c r="G1" s="55"/>
    </row>
    <row r="2" spans="1:7" ht="21" x14ac:dyDescent="0.35">
      <c r="B2" s="55"/>
      <c r="C2" s="55"/>
      <c r="D2" s="55"/>
      <c r="E2" s="55"/>
      <c r="F2" s="55"/>
      <c r="G2" s="55"/>
    </row>
    <row r="20" spans="1:1" ht="21" x14ac:dyDescent="0.35">
      <c r="A20" s="55" t="s">
        <v>16</v>
      </c>
    </row>
  </sheetData>
  <sheetProtection algorithmName="SHA-512" hashValue="MZ+Tlpv2NXospmTQZue4mDeIFETrWfDtpQEDRB5ECYyjl9lSt2stkvrId4I3c5HU3oe5mdxgo+5cbZWcrMS0HQ==" saltValue="VsK5llKFNWRGzPMUvtrwLg==" spinCount="100000" sheet="1"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Bewertungsschema</vt:lpstr>
      <vt:lpstr>Übersicht</vt:lpstr>
      <vt:lpstr>Bewertungsmaßstäbe</vt:lpstr>
      <vt:lpstr>Bewertungsmaßstäbe!OLE_LINK1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Tu-Tai</dc:creator>
  <cp:lastModifiedBy>Stein, Sylvia (MKJFGFI)</cp:lastModifiedBy>
  <cp:lastPrinted>2022-01-21T09:44:12Z</cp:lastPrinted>
  <dcterms:created xsi:type="dcterms:W3CDTF">2021-05-21T08:42:11Z</dcterms:created>
  <dcterms:modified xsi:type="dcterms:W3CDTF">2025-11-22T20:11:08Z</dcterms:modified>
</cp:coreProperties>
</file>