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O:\Datenaustausch GAEB-Dateien\7.3 - ZGL\Gunaratnam\2026\40-2026 OGS Viktoria_Architektenleistung\Ausschreibungsunterlagen\neue Anlagen\"/>
    </mc:Choice>
  </mc:AlternateContent>
  <xr:revisionPtr revIDLastSave="0" documentId="13_ncr:1_{5AE465F8-8E44-45A0-9A11-6B8A45A893AF}" xr6:coauthVersionLast="47" xr6:coauthVersionMax="47" xr10:uidLastSave="{00000000-0000-0000-0000-000000000000}"/>
  <bookViews>
    <workbookView xWindow="-38520" yWindow="-120" windowWidth="38640" windowHeight="21120" xr2:uid="{00000000-000D-0000-FFFF-FFFF00000000}"/>
  </bookViews>
  <sheets>
    <sheet name="Objektplanung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4" i="1" l="1"/>
  <c r="D20" i="1"/>
  <c r="D21" i="1" l="1"/>
  <c r="D22" i="1" s="1"/>
  <c r="D23" i="1" l="1"/>
  <c r="D24" i="1" s="1"/>
  <c r="D25" i="1" s="1"/>
  <c r="D26" i="1" s="1"/>
  <c r="D27" i="1" s="1"/>
  <c r="D28" i="1" s="1"/>
  <c r="D36" i="1" s="1"/>
  <c r="D37" i="1" l="1"/>
  <c r="D38" i="1" s="1"/>
</calcChain>
</file>

<file path=xl/sharedStrings.xml><?xml version="1.0" encoding="utf-8"?>
<sst xmlns="http://schemas.openxmlformats.org/spreadsheetml/2006/main" count="59" uniqueCount="52">
  <si>
    <t>Honorarberechnung nach HOAI 2021, Tabelle § 35 Abs. 1</t>
  </si>
  <si>
    <t>Projekt:</t>
  </si>
  <si>
    <t>OGS-Erweiterung Viktoriaschule</t>
  </si>
  <si>
    <t>Umbau im Bestand</t>
  </si>
  <si>
    <t>Objektplanung Gebäude und Innenräume</t>
  </si>
  <si>
    <t>Anrechenbare Kosten netto:</t>
  </si>
  <si>
    <t>Honorarzone:</t>
  </si>
  <si>
    <t>III</t>
  </si>
  <si>
    <t>zu erbringende Leistungen:</t>
  </si>
  <si>
    <t>vom Bieter einzutragen:</t>
  </si>
  <si>
    <t xml:space="preserve">LPH 1 </t>
  </si>
  <si>
    <t>Grundlagenermittlung</t>
  </si>
  <si>
    <t xml:space="preserve">LPH 2 </t>
  </si>
  <si>
    <t>Vorplanung</t>
  </si>
  <si>
    <t xml:space="preserve">LPH 3 </t>
  </si>
  <si>
    <t>Entwurfsplanung</t>
  </si>
  <si>
    <t xml:space="preserve">LPH 4 </t>
  </si>
  <si>
    <t>Genehmigungsplanung</t>
  </si>
  <si>
    <t xml:space="preserve">LPH 5 </t>
  </si>
  <si>
    <t>Ausführungsplanung</t>
  </si>
  <si>
    <t xml:space="preserve">LPH 6 </t>
  </si>
  <si>
    <t>Vorbereitung der Vergabe</t>
  </si>
  <si>
    <t xml:space="preserve">LPH 7 </t>
  </si>
  <si>
    <t>Mitwirkung bei der Vergabe</t>
  </si>
  <si>
    <t xml:space="preserve">LPH 8 </t>
  </si>
  <si>
    <t>Objektüberwachung - Bauüberwachung und Dokumentation</t>
  </si>
  <si>
    <t xml:space="preserve">LPH 9 </t>
  </si>
  <si>
    <t>Objektbetreuung</t>
  </si>
  <si>
    <t>Zwischensumme:</t>
  </si>
  <si>
    <t>Zuschlag für Umbau und Modernisierung (max. 20,0%)</t>
  </si>
  <si>
    <t>Zuschlag für Instandhaltung/Instandsetzung</t>
  </si>
  <si>
    <t>Nebenkosten (max. 5,0 %):</t>
  </si>
  <si>
    <t>Zuschlag / Abschlag gem. Übergangsregelung HOAI:</t>
  </si>
  <si>
    <t>Besondere Leistungen gem. §§ 34,35 Anlage 10</t>
  </si>
  <si>
    <t>pauschal €</t>
  </si>
  <si>
    <t>LPH 2</t>
  </si>
  <si>
    <t>Aufstellung von Raumbüchern</t>
  </si>
  <si>
    <t>LPH 7</t>
  </si>
  <si>
    <t>Mitwirkung bei der Mittelabflussplanung</t>
  </si>
  <si>
    <t>LPH 8</t>
  </si>
  <si>
    <t>Tätigkeit als verantwortlicher Bauleiter, soweit diese Tätigkeit nach jeweiligen Landesrecht über die Grundleistungen der LPH 8 hinausgeht</t>
  </si>
  <si>
    <t>Honorar netto.</t>
  </si>
  <si>
    <t>Mehrwertsteuer</t>
  </si>
  <si>
    <t>Honorar brutto:</t>
  </si>
  <si>
    <t>Stundensätze netto:</t>
  </si>
  <si>
    <t>a) Dipl.-Ing. Inhaber(in) / Geschäftsführer(in)</t>
  </si>
  <si>
    <t>b) Dipl.-Ing. Angestelle(r)</t>
  </si>
  <si>
    <t>c) technische(r) MA / Angestellte(r) / Bauzeichner(in)</t>
  </si>
  <si>
    <t>d) kaufmännische MA / Angestellte(r)</t>
  </si>
  <si>
    <t>Datum:</t>
  </si>
  <si>
    <t>Stempel / Unterschrift</t>
  </si>
  <si>
    <t>Lebenszykluskosten für unterschiedliche Gebäude-
standards (GEG, KfW40EE und Passivhaus)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</si>
</sst>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FrutigerEuro 55"/>
    </font>
    <font>
      <b/>
      <sz val="12"/>
      <color theme="1"/>
      <name val="FrutigerEuro 55"/>
    </font>
    <font>
      <sz val="10"/>
      <color theme="1"/>
      <name val="FrutigerEuro 55"/>
    </font>
    <font>
      <sz val="8"/>
      <color theme="1"/>
      <name val="FrutigerEuro 55"/>
    </font>
    <font>
      <sz val="6"/>
      <color theme="1"/>
      <name val="FrutigerEuro 55"/>
    </font>
    <font>
      <u/>
      <sz val="10"/>
      <color theme="1"/>
      <name val="FrutigerEuro 55"/>
    </font>
    <font>
      <sz val="10"/>
      <name val="FrutigerEuro 55"/>
    </font>
    <font>
      <b/>
      <sz val="10"/>
      <color theme="1"/>
      <name val="FrutigerEuro 55"/>
    </font>
    <font>
      <b/>
      <u/>
      <sz val="11"/>
      <color theme="1"/>
      <name val="FrutigerEuro 55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44" fontId="4" fillId="2" borderId="0" xfId="1" applyFont="1" applyFill="1" applyAlignment="1" applyProtection="1">
      <alignment vertical="top"/>
      <protection locked="0"/>
    </xf>
    <xf numFmtId="44" fontId="4" fillId="2" borderId="0" xfId="1" applyFont="1" applyFill="1" applyBorder="1" applyAlignment="1" applyProtection="1">
      <alignment vertical="top"/>
      <protection locked="0"/>
    </xf>
    <xf numFmtId="44" fontId="4" fillId="2" borderId="1" xfId="1" applyFont="1" applyFill="1" applyBorder="1" applyAlignment="1" applyProtection="1">
      <alignment vertical="top"/>
      <protection locked="0"/>
    </xf>
    <xf numFmtId="9" fontId="4" fillId="2" borderId="1" xfId="2" applyFont="1" applyFill="1" applyBorder="1" applyAlignment="1" applyProtection="1">
      <alignment vertical="top"/>
      <protection locked="0"/>
    </xf>
    <xf numFmtId="0" fontId="4" fillId="2" borderId="0" xfId="0" applyFont="1" applyFill="1" applyAlignment="1" applyProtection="1">
      <alignment vertical="top"/>
      <protection locked="0"/>
    </xf>
    <xf numFmtId="44" fontId="5" fillId="0" borderId="0" xfId="1" applyFont="1" applyAlignment="1" applyProtection="1">
      <alignment vertical="top"/>
    </xf>
    <xf numFmtId="44" fontId="4" fillId="0" borderId="0" xfId="1" applyFont="1" applyAlignment="1" applyProtection="1">
      <alignment vertical="top"/>
    </xf>
    <xf numFmtId="8" fontId="8" fillId="3" borderId="0" xfId="1" applyNumberFormat="1" applyFont="1" applyFill="1" applyAlignment="1" applyProtection="1">
      <alignment horizontal="center" vertical="top"/>
    </xf>
    <xf numFmtId="0" fontId="9" fillId="0" borderId="0" xfId="1" applyNumberFormat="1" applyFont="1" applyAlignment="1" applyProtection="1">
      <alignment horizontal="center" vertical="top" wrapText="1"/>
    </xf>
    <xf numFmtId="9" fontId="4" fillId="3" borderId="0" xfId="2" applyFont="1" applyFill="1" applyAlignment="1" applyProtection="1">
      <alignment vertical="top"/>
    </xf>
    <xf numFmtId="10" fontId="4" fillId="3" borderId="0" xfId="2" applyNumberFormat="1" applyFont="1" applyFill="1" applyAlignment="1" applyProtection="1">
      <alignment vertical="top"/>
    </xf>
    <xf numFmtId="9" fontId="4" fillId="3" borderId="0" xfId="2" applyFont="1" applyFill="1" applyBorder="1" applyAlignment="1" applyProtection="1">
      <alignment vertical="top"/>
    </xf>
    <xf numFmtId="9" fontId="4" fillId="3" borderId="1" xfId="2" applyFont="1" applyFill="1" applyBorder="1" applyAlignment="1" applyProtection="1">
      <alignment vertical="top"/>
    </xf>
    <xf numFmtId="44" fontId="4" fillId="0" borderId="2" xfId="1" applyFont="1" applyBorder="1" applyAlignment="1" applyProtection="1">
      <alignment vertical="top"/>
    </xf>
    <xf numFmtId="44" fontId="4" fillId="0" borderId="1" xfId="1" applyFont="1" applyBorder="1" applyAlignment="1" applyProtection="1">
      <alignment vertical="top"/>
    </xf>
    <xf numFmtId="9" fontId="4" fillId="0" borderId="0" xfId="2" applyFont="1" applyFill="1" applyBorder="1" applyAlignment="1" applyProtection="1">
      <alignment vertical="top"/>
    </xf>
    <xf numFmtId="9" fontId="4" fillId="0" borderId="0" xfId="2" applyFont="1" applyAlignment="1" applyProtection="1">
      <alignment vertical="top"/>
    </xf>
    <xf numFmtId="44" fontId="4" fillId="0" borderId="0" xfId="1" applyFont="1" applyFill="1" applyBorder="1" applyAlignment="1" applyProtection="1">
      <alignment horizontal="right" vertical="top"/>
    </xf>
    <xf numFmtId="44" fontId="4" fillId="0" borderId="0" xfId="1" applyFont="1" applyFill="1" applyBorder="1" applyAlignment="1" applyProtection="1">
      <alignment vertical="top"/>
    </xf>
    <xf numFmtId="44" fontId="5" fillId="0" borderId="0" xfId="1" applyFont="1" applyFill="1" applyBorder="1" applyAlignment="1" applyProtection="1">
      <alignment vertical="top"/>
    </xf>
    <xf numFmtId="44" fontId="9" fillId="0" borderId="0" xfId="1" applyFont="1" applyAlignment="1" applyProtection="1">
      <alignment vertical="top"/>
    </xf>
    <xf numFmtId="0" fontId="3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vertical="top"/>
    </xf>
    <xf numFmtId="0" fontId="5" fillId="0" borderId="0" xfId="0" applyFont="1" applyAlignment="1" applyProtection="1">
      <alignment vertical="top"/>
    </xf>
    <xf numFmtId="0" fontId="2" fillId="3" borderId="0" xfId="0" applyFont="1" applyFill="1" applyAlignment="1" applyProtection="1">
      <alignment horizontal="left" vertical="top"/>
    </xf>
    <xf numFmtId="0" fontId="7" fillId="0" borderId="0" xfId="0" applyFont="1" applyAlignment="1" applyProtection="1">
      <alignment vertical="top"/>
    </xf>
    <xf numFmtId="0" fontId="4" fillId="0" borderId="0" xfId="0" applyFont="1" applyAlignment="1" applyProtection="1">
      <alignment vertical="top"/>
    </xf>
    <xf numFmtId="0" fontId="4" fillId="3" borderId="0" xfId="0" applyFont="1" applyFill="1" applyAlignment="1" applyProtection="1">
      <alignment horizontal="center" vertical="top"/>
    </xf>
    <xf numFmtId="0" fontId="4" fillId="0" borderId="0" xfId="0" applyFont="1" applyAlignment="1" applyProtection="1">
      <alignment horizontal="center" vertical="top"/>
    </xf>
    <xf numFmtId="0" fontId="4" fillId="0" borderId="0" xfId="0" applyFont="1" applyAlignment="1" applyProtection="1">
      <alignment vertical="top" wrapText="1"/>
    </xf>
    <xf numFmtId="0" fontId="4" fillId="0" borderId="1" xfId="0" applyFont="1" applyBorder="1" applyAlignment="1" applyProtection="1">
      <alignment vertical="top"/>
    </xf>
    <xf numFmtId="0" fontId="4" fillId="0" borderId="2" xfId="0" applyFont="1" applyBorder="1" applyAlignment="1" applyProtection="1">
      <alignment vertical="top"/>
    </xf>
    <xf numFmtId="0" fontId="4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right" vertical="top"/>
    </xf>
    <xf numFmtId="0" fontId="4" fillId="0" borderId="0" xfId="0" applyFont="1" applyAlignment="1" applyProtection="1">
      <alignment horizontal="left" vertical="top" wrapText="1"/>
    </xf>
    <xf numFmtId="0" fontId="4" fillId="0" borderId="1" xfId="0" applyFont="1" applyBorder="1" applyAlignment="1" applyProtection="1">
      <alignment horizontal="left" vertical="top"/>
    </xf>
    <xf numFmtId="0" fontId="4" fillId="0" borderId="1" xfId="0" applyFont="1" applyBorder="1" applyAlignment="1" applyProtection="1">
      <alignment horizontal="left" vertical="top" wrapText="1"/>
    </xf>
    <xf numFmtId="0" fontId="4" fillId="0" borderId="1" xfId="0" applyFont="1" applyBorder="1" applyAlignment="1" applyProtection="1">
      <alignment horizontal="right" vertical="top"/>
    </xf>
    <xf numFmtId="0" fontId="5" fillId="0" borderId="0" xfId="0" applyFont="1" applyAlignment="1" applyProtection="1">
      <alignment horizontal="left" vertical="top"/>
    </xf>
    <xf numFmtId="0" fontId="9" fillId="0" borderId="0" xfId="0" applyFont="1" applyAlignment="1" applyProtection="1">
      <alignment vertical="top"/>
    </xf>
    <xf numFmtId="0" fontId="4" fillId="0" borderId="0" xfId="0" applyFont="1" applyProtection="1"/>
    <xf numFmtId="0" fontId="5" fillId="0" borderId="0" xfId="0" applyFont="1" applyAlignment="1" applyProtection="1">
      <alignment horizontal="right" vertical="top"/>
    </xf>
    <xf numFmtId="0" fontId="10" fillId="0" borderId="0" xfId="0" applyFont="1" applyAlignment="1" applyProtection="1">
      <alignment horizontal="right" vertical="top"/>
    </xf>
    <xf numFmtId="44" fontId="4" fillId="2" borderId="0" xfId="1" applyFont="1" applyFill="1" applyAlignment="1" applyProtection="1">
      <alignment horizontal="right" vertical="top"/>
      <protection locked="0"/>
    </xf>
    <xf numFmtId="0" fontId="9" fillId="0" borderId="0" xfId="0" applyFont="1" applyAlignment="1" applyProtection="1">
      <alignment horizontal="right" vertical="top"/>
    </xf>
    <xf numFmtId="0" fontId="4" fillId="0" borderId="0" xfId="0" applyFont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0" fontId="4" fillId="0" borderId="2" xfId="0" applyFont="1" applyBorder="1" applyAlignment="1" applyProtection="1">
      <alignment horizontal="left" vertical="top"/>
    </xf>
    <xf numFmtId="0" fontId="4" fillId="0" borderId="1" xfId="0" applyFont="1" applyBorder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9"/>
  <sheetViews>
    <sheetView tabSelected="1" view="pageLayout" zoomScale="110" zoomScaleNormal="100" zoomScalePageLayoutView="110" workbookViewId="0">
      <selection activeCell="F19" sqref="F19"/>
    </sheetView>
  </sheetViews>
  <sheetFormatPr baseColWidth="10" defaultColWidth="10.85546875" defaultRowHeight="15" x14ac:dyDescent="0.25"/>
  <cols>
    <col min="1" max="1" width="8.85546875" style="1" customWidth="1"/>
    <col min="2" max="2" width="45.7109375" style="1" customWidth="1"/>
    <col min="3" max="4" width="16.28515625" style="1" customWidth="1"/>
    <col min="5" max="16384" width="10.85546875" style="1"/>
  </cols>
  <sheetData>
    <row r="1" spans="1:4" ht="15.75" x14ac:dyDescent="0.25">
      <c r="A1" s="25" t="s">
        <v>0</v>
      </c>
      <c r="B1" s="26"/>
      <c r="C1" s="26"/>
      <c r="D1" s="27"/>
    </row>
    <row r="2" spans="1:4" s="2" customFormat="1" ht="9" customHeight="1" x14ac:dyDescent="0.25">
      <c r="A2" s="54"/>
      <c r="B2" s="54"/>
      <c r="C2" s="28"/>
      <c r="D2" s="28"/>
    </row>
    <row r="3" spans="1:4" ht="14.45" customHeight="1" x14ac:dyDescent="0.25">
      <c r="A3" s="26" t="s">
        <v>1</v>
      </c>
      <c r="B3" s="29" t="s">
        <v>2</v>
      </c>
      <c r="C3" s="47" t="s">
        <v>3</v>
      </c>
      <c r="D3" s="47"/>
    </row>
    <row r="4" spans="1:4" s="2" customFormat="1" ht="9" customHeight="1" x14ac:dyDescent="0.25">
      <c r="A4" s="54"/>
      <c r="B4" s="54"/>
      <c r="C4" s="28"/>
      <c r="D4" s="9"/>
    </row>
    <row r="5" spans="1:4" x14ac:dyDescent="0.25">
      <c r="A5" s="30" t="s">
        <v>4</v>
      </c>
      <c r="B5" s="31"/>
      <c r="C5" s="31"/>
      <c r="D5" s="10"/>
    </row>
    <row r="6" spans="1:4" s="3" customFormat="1" ht="9" customHeight="1" x14ac:dyDescent="0.25">
      <c r="A6" s="50"/>
      <c r="B6" s="50"/>
      <c r="C6" s="31"/>
      <c r="D6" s="10"/>
    </row>
    <row r="7" spans="1:4" x14ac:dyDescent="0.25">
      <c r="A7" s="50" t="s">
        <v>5</v>
      </c>
      <c r="B7" s="50"/>
      <c r="C7" s="11">
        <v>1088867.1200000001</v>
      </c>
      <c r="D7" s="10"/>
    </row>
    <row r="8" spans="1:4" x14ac:dyDescent="0.25">
      <c r="A8" s="50" t="s">
        <v>6</v>
      </c>
      <c r="B8" s="50"/>
      <c r="C8" s="32" t="s">
        <v>7</v>
      </c>
      <c r="D8" s="10"/>
    </row>
    <row r="9" spans="1:4" s="3" customFormat="1" ht="9" customHeight="1" x14ac:dyDescent="0.25">
      <c r="A9" s="50"/>
      <c r="B9" s="50"/>
      <c r="C9" s="33"/>
      <c r="D9" s="10"/>
    </row>
    <row r="10" spans="1:4" ht="25.5" x14ac:dyDescent="0.25">
      <c r="A10" s="50" t="s">
        <v>8</v>
      </c>
      <c r="B10" s="50"/>
      <c r="C10" s="31"/>
      <c r="D10" s="12" t="s">
        <v>9</v>
      </c>
    </row>
    <row r="11" spans="1:4" x14ac:dyDescent="0.25">
      <c r="A11" s="31" t="s">
        <v>10</v>
      </c>
      <c r="B11" s="31" t="s">
        <v>11</v>
      </c>
      <c r="C11" s="13">
        <v>0.02</v>
      </c>
      <c r="D11" s="4">
        <v>5</v>
      </c>
    </row>
    <row r="12" spans="1:4" x14ac:dyDescent="0.25">
      <c r="A12" s="31" t="s">
        <v>12</v>
      </c>
      <c r="B12" s="31" t="s">
        <v>13</v>
      </c>
      <c r="C12" s="13">
        <v>7.0000000000000007E-2</v>
      </c>
      <c r="D12" s="4">
        <v>5</v>
      </c>
    </row>
    <row r="13" spans="1:4" x14ac:dyDescent="0.25">
      <c r="A13" s="31" t="s">
        <v>14</v>
      </c>
      <c r="B13" s="31" t="s">
        <v>15</v>
      </c>
      <c r="C13" s="13">
        <v>0.15</v>
      </c>
      <c r="D13" s="4">
        <v>5</v>
      </c>
    </row>
    <row r="14" spans="1:4" x14ac:dyDescent="0.25">
      <c r="A14" s="31" t="s">
        <v>16</v>
      </c>
      <c r="B14" s="31" t="s">
        <v>17</v>
      </c>
      <c r="C14" s="13">
        <v>0.03</v>
      </c>
      <c r="D14" s="4">
        <v>5</v>
      </c>
    </row>
    <row r="15" spans="1:4" x14ac:dyDescent="0.25">
      <c r="A15" s="31" t="s">
        <v>18</v>
      </c>
      <c r="B15" s="31" t="s">
        <v>19</v>
      </c>
      <c r="C15" s="13">
        <v>0.25</v>
      </c>
      <c r="D15" s="4">
        <v>5</v>
      </c>
    </row>
    <row r="16" spans="1:4" x14ac:dyDescent="0.25">
      <c r="A16" s="31" t="s">
        <v>20</v>
      </c>
      <c r="B16" s="31" t="s">
        <v>21</v>
      </c>
      <c r="C16" s="13">
        <v>0.1</v>
      </c>
      <c r="D16" s="4">
        <v>5</v>
      </c>
    </row>
    <row r="17" spans="1:4" x14ac:dyDescent="0.25">
      <c r="A17" s="31" t="s">
        <v>22</v>
      </c>
      <c r="B17" s="31" t="s">
        <v>23</v>
      </c>
      <c r="C17" s="14">
        <v>3.7499999999999999E-2</v>
      </c>
      <c r="D17" s="4">
        <v>5</v>
      </c>
    </row>
    <row r="18" spans="1:4" ht="25.5" x14ac:dyDescent="0.25">
      <c r="A18" s="34" t="s">
        <v>24</v>
      </c>
      <c r="B18" s="34" t="s">
        <v>25</v>
      </c>
      <c r="C18" s="15">
        <v>0.32</v>
      </c>
      <c r="D18" s="5">
        <v>5</v>
      </c>
    </row>
    <row r="19" spans="1:4" x14ac:dyDescent="0.25">
      <c r="A19" s="35" t="s">
        <v>26</v>
      </c>
      <c r="B19" s="35" t="s">
        <v>27</v>
      </c>
      <c r="C19" s="16">
        <v>0.02</v>
      </c>
      <c r="D19" s="6">
        <v>5</v>
      </c>
    </row>
    <row r="20" spans="1:4" x14ac:dyDescent="0.25">
      <c r="A20" s="52" t="s">
        <v>28</v>
      </c>
      <c r="B20" s="52"/>
      <c r="C20" s="36"/>
      <c r="D20" s="17">
        <f>SUM(D11:D19)</f>
        <v>45</v>
      </c>
    </row>
    <row r="21" spans="1:4" x14ac:dyDescent="0.25">
      <c r="A21" s="53" t="s">
        <v>29</v>
      </c>
      <c r="B21" s="53"/>
      <c r="C21" s="7"/>
      <c r="D21" s="18">
        <f>D20*C21</f>
        <v>0</v>
      </c>
    </row>
    <row r="22" spans="1:4" x14ac:dyDescent="0.25">
      <c r="A22" s="52" t="s">
        <v>28</v>
      </c>
      <c r="B22" s="52"/>
      <c r="C22" s="19"/>
      <c r="D22" s="17">
        <f>SUM(D20:D21)</f>
        <v>45</v>
      </c>
    </row>
    <row r="23" spans="1:4" x14ac:dyDescent="0.25">
      <c r="A23" s="53" t="s">
        <v>30</v>
      </c>
      <c r="B23" s="53"/>
      <c r="C23" s="7"/>
      <c r="D23" s="18">
        <f>D22*C23</f>
        <v>0</v>
      </c>
    </row>
    <row r="24" spans="1:4" x14ac:dyDescent="0.25">
      <c r="A24" s="52" t="s">
        <v>28</v>
      </c>
      <c r="B24" s="52"/>
      <c r="C24" s="36"/>
      <c r="D24" s="17">
        <f>SUM(D22:D23)</f>
        <v>45</v>
      </c>
    </row>
    <row r="25" spans="1:4" x14ac:dyDescent="0.25">
      <c r="A25" s="53" t="s">
        <v>31</v>
      </c>
      <c r="B25" s="53"/>
      <c r="C25" s="7"/>
      <c r="D25" s="18">
        <f>D24*C25</f>
        <v>0</v>
      </c>
    </row>
    <row r="26" spans="1:4" x14ac:dyDescent="0.25">
      <c r="A26" s="50" t="s">
        <v>28</v>
      </c>
      <c r="B26" s="50"/>
      <c r="C26" s="31"/>
      <c r="D26" s="10">
        <f>SUM(D24:D25)</f>
        <v>45</v>
      </c>
    </row>
    <row r="27" spans="1:4" x14ac:dyDescent="0.25">
      <c r="A27" s="53" t="s">
        <v>32</v>
      </c>
      <c r="B27" s="53"/>
      <c r="C27" s="7"/>
      <c r="D27" s="18">
        <f>D26*C27</f>
        <v>0</v>
      </c>
    </row>
    <row r="28" spans="1:4" x14ac:dyDescent="0.25">
      <c r="A28" s="37" t="s">
        <v>28</v>
      </c>
      <c r="B28" s="37"/>
      <c r="C28" s="20"/>
      <c r="D28" s="10">
        <f>SUM(D26:D27)</f>
        <v>45</v>
      </c>
    </row>
    <row r="29" spans="1:4" x14ac:dyDescent="0.25">
      <c r="A29" s="51" t="s">
        <v>33</v>
      </c>
      <c r="B29" s="51"/>
      <c r="C29" s="31"/>
      <c r="D29" s="21" t="s">
        <v>34</v>
      </c>
    </row>
    <row r="30" spans="1:4" x14ac:dyDescent="0.25">
      <c r="A30" s="37" t="s">
        <v>35</v>
      </c>
      <c r="B30" s="37" t="s">
        <v>36</v>
      </c>
      <c r="C30" s="38"/>
      <c r="D30" s="5"/>
    </row>
    <row r="31" spans="1:4" ht="25.5" x14ac:dyDescent="0.25">
      <c r="A31" s="37" t="s">
        <v>35</v>
      </c>
      <c r="B31" s="39" t="s">
        <v>51</v>
      </c>
      <c r="C31" s="38"/>
      <c r="D31" s="5"/>
    </row>
    <row r="32" spans="1:4" x14ac:dyDescent="0.25">
      <c r="A32" s="37" t="s">
        <v>37</v>
      </c>
      <c r="B32" s="37" t="s">
        <v>38</v>
      </c>
      <c r="C32" s="38"/>
      <c r="D32" s="5"/>
    </row>
    <row r="33" spans="1:4" ht="38.25" x14ac:dyDescent="0.25">
      <c r="A33" s="40" t="s">
        <v>39</v>
      </c>
      <c r="B33" s="41" t="s">
        <v>40</v>
      </c>
      <c r="C33" s="42"/>
      <c r="D33" s="6"/>
    </row>
    <row r="34" spans="1:4" x14ac:dyDescent="0.25">
      <c r="A34" s="37" t="s">
        <v>28</v>
      </c>
      <c r="B34" s="37"/>
      <c r="C34" s="31"/>
      <c r="D34" s="22">
        <f>SUM(D30:D33)</f>
        <v>0</v>
      </c>
    </row>
    <row r="35" spans="1:4" s="2" customFormat="1" ht="9" customHeight="1" x14ac:dyDescent="0.25">
      <c r="A35" s="43"/>
      <c r="B35" s="43"/>
      <c r="C35" s="28"/>
      <c r="D35" s="23"/>
    </row>
    <row r="36" spans="1:4" x14ac:dyDescent="0.25">
      <c r="A36" s="50" t="s">
        <v>41</v>
      </c>
      <c r="B36" s="50"/>
      <c r="C36" s="31"/>
      <c r="D36" s="10">
        <f>D28+D34</f>
        <v>45</v>
      </c>
    </row>
    <row r="37" spans="1:4" x14ac:dyDescent="0.25">
      <c r="A37" s="50" t="s">
        <v>42</v>
      </c>
      <c r="B37" s="50"/>
      <c r="C37" s="20">
        <v>0.19</v>
      </c>
      <c r="D37" s="10">
        <f>D36*C37</f>
        <v>8.5500000000000007</v>
      </c>
    </row>
    <row r="38" spans="1:4" x14ac:dyDescent="0.25">
      <c r="A38" s="51" t="s">
        <v>43</v>
      </c>
      <c r="B38" s="51"/>
      <c r="C38" s="44"/>
      <c r="D38" s="24">
        <f>SUM(D36:D37)</f>
        <v>53.55</v>
      </c>
    </row>
    <row r="39" spans="1:4" s="2" customFormat="1" ht="11.25" x14ac:dyDescent="0.25">
      <c r="A39" s="28"/>
      <c r="B39" s="28"/>
      <c r="C39" s="28"/>
      <c r="D39" s="28"/>
    </row>
    <row r="40" spans="1:4" x14ac:dyDescent="0.25">
      <c r="A40" s="30" t="s">
        <v>44</v>
      </c>
      <c r="B40" s="31"/>
      <c r="C40" s="49" t="s">
        <v>9</v>
      </c>
      <c r="D40" s="49"/>
    </row>
    <row r="41" spans="1:4" x14ac:dyDescent="0.25">
      <c r="A41" s="31" t="s">
        <v>45</v>
      </c>
      <c r="B41" s="31"/>
      <c r="C41" s="48"/>
      <c r="D41" s="48"/>
    </row>
    <row r="42" spans="1:4" x14ac:dyDescent="0.2">
      <c r="A42" s="45" t="s">
        <v>46</v>
      </c>
      <c r="B42" s="31"/>
      <c r="C42" s="48"/>
      <c r="D42" s="48"/>
    </row>
    <row r="43" spans="1:4" x14ac:dyDescent="0.2">
      <c r="A43" s="45" t="s">
        <v>47</v>
      </c>
      <c r="B43" s="31"/>
      <c r="C43" s="48"/>
      <c r="D43" s="48"/>
    </row>
    <row r="44" spans="1:4" x14ac:dyDescent="0.2">
      <c r="A44" s="45" t="s">
        <v>48</v>
      </c>
      <c r="B44" s="31"/>
      <c r="C44" s="48"/>
      <c r="D44" s="48"/>
    </row>
    <row r="45" spans="1:4" s="2" customFormat="1" ht="11.25" x14ac:dyDescent="0.25">
      <c r="A45" s="28"/>
      <c r="B45" s="28"/>
      <c r="C45" s="46"/>
      <c r="D45" s="46"/>
    </row>
    <row r="46" spans="1:4" x14ac:dyDescent="0.25">
      <c r="A46" s="31" t="s">
        <v>49</v>
      </c>
      <c r="B46" s="8"/>
      <c r="C46" s="31"/>
      <c r="D46" s="31"/>
    </row>
    <row r="47" spans="1:4" x14ac:dyDescent="0.25">
      <c r="A47" s="31"/>
      <c r="B47" s="31"/>
      <c r="C47" s="31"/>
      <c r="D47" s="31"/>
    </row>
    <row r="48" spans="1:4" x14ac:dyDescent="0.25">
      <c r="A48" s="35"/>
      <c r="B48" s="35"/>
      <c r="C48" s="31"/>
      <c r="D48" s="31"/>
    </row>
    <row r="49" spans="1:4" x14ac:dyDescent="0.25">
      <c r="A49" s="31" t="s">
        <v>50</v>
      </c>
      <c r="B49" s="31"/>
      <c r="C49" s="31"/>
      <c r="D49" s="31"/>
    </row>
  </sheetData>
  <sheetProtection algorithmName="SHA-512" hashValue="NcdH/ZckXSPxM6WthPdrZybg9TWPZJnbX3kN4ZXYvFJVfEOVCrwKTBuXr3crPWbn1WRmX8RzIlxOD1itJOC21g==" saltValue="AxJVuyd2hMzf4ydrJDcpmw==" spinCount="100000" sheet="1" objects="1" scenarios="1"/>
  <protectedRanges>
    <protectedRange password="DF3A" sqref="B3 C21:C23 C11:C19 C7:C9" name="Sachbearbeiter"/>
  </protectedRanges>
  <mergeCells count="25">
    <mergeCell ref="A26:B26"/>
    <mergeCell ref="A27:B27"/>
    <mergeCell ref="A6:B6"/>
    <mergeCell ref="A4:B4"/>
    <mergeCell ref="A2:B2"/>
    <mergeCell ref="A7:B7"/>
    <mergeCell ref="A8:B8"/>
    <mergeCell ref="A22:B22"/>
    <mergeCell ref="A23:B23"/>
    <mergeCell ref="C3:D3"/>
    <mergeCell ref="C44:D44"/>
    <mergeCell ref="C40:D40"/>
    <mergeCell ref="A9:B9"/>
    <mergeCell ref="A10:B10"/>
    <mergeCell ref="C41:D41"/>
    <mergeCell ref="C42:D42"/>
    <mergeCell ref="C43:D43"/>
    <mergeCell ref="A29:B29"/>
    <mergeCell ref="A36:B36"/>
    <mergeCell ref="A37:B37"/>
    <mergeCell ref="A38:B38"/>
    <mergeCell ref="A20:B20"/>
    <mergeCell ref="A21:B21"/>
    <mergeCell ref="A24:B24"/>
    <mergeCell ref="A25:B25"/>
  </mergeCells>
  <pageMargins left="0.7" right="0.7" top="0.78740157499999996" bottom="0.78740157499999996" header="0.3" footer="0.3"/>
  <pageSetup paperSize="9" orientation="portrait" r:id="rId1"/>
  <headerFooter>
    <oddHeader>&amp;L&amp;10Objektplanung - Gebäude und Innenräume&amp;R&amp;G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Objektplanung</vt:lpstr>
    </vt:vector>
  </TitlesOfParts>
  <Manager/>
  <Company>Stadt Lünen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Home73</dc:creator>
  <cp:keywords/>
  <dc:description/>
  <cp:lastModifiedBy>Patzelt.73, Felix</cp:lastModifiedBy>
  <cp:revision/>
  <dcterms:created xsi:type="dcterms:W3CDTF">2020-04-29T09:03:28Z</dcterms:created>
  <dcterms:modified xsi:type="dcterms:W3CDTF">2026-07-30T05:14:29Z</dcterms:modified>
  <cp:category/>
  <cp:contentStatus/>
</cp:coreProperties>
</file>