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2 - Vergabeverfahren\1 - Vergabeverfahren\Vergabe 2026\26-016 Dez. 201 10.1 Staffel MDL\01 Vergabeunterlagen\"/>
    </mc:Choice>
  </mc:AlternateContent>
  <xr:revisionPtr revIDLastSave="0" documentId="13_ncr:1_{2917636D-B36A-4DCB-BA61-712CAA4DC4EB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01 ZUE Olpe" sheetId="6" r:id="rId1"/>
    <sheet name="02 ZUE Düren II" sheetId="7" r:id="rId2"/>
    <sheet name="03 ZUE Euskirchen" sheetId="9" r:id="rId3"/>
    <sheet name="04 ZUE Schleiden" sheetId="10" r:id="rId4"/>
    <sheet name="05 ZUE Wegberg" sheetId="11" r:id="rId5"/>
    <sheet name="06 EAE Bielefeld Südring" sheetId="12" r:id="rId6"/>
    <sheet name="07 ZUE Krefeld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6" l="1"/>
  <c r="C27" i="7"/>
  <c r="C27" i="9"/>
  <c r="C27" i="10"/>
  <c r="C27" i="11"/>
  <c r="C27" i="13"/>
  <c r="C27" i="12"/>
  <c r="J36" i="13"/>
  <c r="J33" i="13"/>
  <c r="J30" i="13"/>
  <c r="J29" i="13"/>
  <c r="J36" i="12"/>
  <c r="J33" i="12"/>
  <c r="J30" i="12"/>
  <c r="J29" i="12"/>
  <c r="J49" i="11"/>
  <c r="J46" i="11"/>
  <c r="I43" i="11"/>
  <c r="J43" i="11" s="1"/>
  <c r="I42" i="11"/>
  <c r="J42" i="11" s="1"/>
  <c r="J36" i="11"/>
  <c r="J33" i="11"/>
  <c r="J30" i="11"/>
  <c r="J29" i="11"/>
  <c r="J36" i="10"/>
  <c r="J33" i="10"/>
  <c r="J30" i="10"/>
  <c r="J29" i="10"/>
  <c r="J36" i="9"/>
  <c r="J33" i="9"/>
  <c r="J30" i="9"/>
  <c r="J29" i="9"/>
  <c r="I43" i="7"/>
  <c r="J43" i="7" s="1"/>
  <c r="I42" i="7"/>
  <c r="J42" i="7" s="1"/>
  <c r="J46" i="7"/>
  <c r="J49" i="7"/>
  <c r="C41" i="13" l="1"/>
  <c r="C42" i="13" s="1"/>
  <c r="C40" i="11"/>
  <c r="C58" i="11" s="1"/>
  <c r="C59" i="11" s="1"/>
  <c r="C41" i="10"/>
  <c r="C42" i="10" s="1"/>
  <c r="C41" i="9"/>
  <c r="C42" i="9" s="1"/>
  <c r="C41" i="12"/>
  <c r="C42" i="12" s="1"/>
  <c r="C40" i="7"/>
  <c r="J36" i="7" l="1"/>
  <c r="J33" i="7"/>
  <c r="J30" i="7"/>
  <c r="J29" i="7"/>
  <c r="J36" i="6"/>
  <c r="J33" i="6"/>
  <c r="J30" i="6"/>
  <c r="J29" i="6"/>
  <c r="C58" i="7" l="1"/>
  <c r="C59" i="7" s="1"/>
  <c r="C41" i="6"/>
  <c r="C42" i="6" s="1"/>
</calcChain>
</file>

<file path=xl/sharedStrings.xml><?xml version="1.0" encoding="utf-8"?>
<sst xmlns="http://schemas.openxmlformats.org/spreadsheetml/2006/main" count="315" uniqueCount="47">
  <si>
    <t>Name Bieter/Bietergemeinschaft:</t>
  </si>
  <si>
    <t>Einrichtung:</t>
  </si>
  <si>
    <t>Allgemeine Angaben</t>
  </si>
  <si>
    <t>Umsatzsteuer (in %):</t>
  </si>
  <si>
    <t>Tage im Jahr:</t>
  </si>
  <si>
    <t>Skonto (in %):</t>
  </si>
  <si>
    <t>Zahlungsfrist für Skonto (in Tagen):</t>
  </si>
  <si>
    <t>Personalschlüssel</t>
  </si>
  <si>
    <t>Besondere Personalkosten</t>
  </si>
  <si>
    <t>Monatskosten pro VZÄ</t>
  </si>
  <si>
    <t>Summe 
AVP-Einzelpositionen (netto)</t>
  </si>
  <si>
    <t>AGK</t>
  </si>
  <si>
    <t>Gewinn / Wagnis</t>
  </si>
  <si>
    <t>Gesamt-
kosten</t>
  </si>
  <si>
    <t xml:space="preserve">Regelbelegung                                             </t>
  </si>
  <si>
    <t>weitere Kosten</t>
  </si>
  <si>
    <r>
      <t>Personal für Gesundheits-untersuchungen [</t>
    </r>
    <r>
      <rPr>
        <i/>
        <sz val="11"/>
        <color theme="1"/>
        <rFont val="Calibri"/>
        <family val="2"/>
        <scheme val="minor"/>
      </rPr>
      <t>nur EAE</t>
    </r>
    <r>
      <rPr>
        <sz val="11"/>
        <color theme="1"/>
        <rFont val="Calibri"/>
        <family val="2"/>
        <scheme val="minor"/>
      </rPr>
      <t>]</t>
    </r>
  </si>
  <si>
    <t>---</t>
  </si>
  <si>
    <t>medizinisches Fachpersonal (VZÄ)</t>
  </si>
  <si>
    <t>nicht-medizinisches Fachpersonal (VZÄ)</t>
  </si>
  <si>
    <t xml:space="preserve">medizinisches Fachpersonal </t>
  </si>
  <si>
    <t xml:space="preserve">nicht-medizinisches Fachpersonal </t>
  </si>
  <si>
    <t>Monatliche Grundpauschale</t>
  </si>
  <si>
    <t xml:space="preserve">Monatliche Grundpauschale für die Erbringung der medizinischen Leistungen (Sanitätsstation) einschließlich aller Nebenkosten (jeweils Euro je Monat [netto])
</t>
  </si>
  <si>
    <t>Angebotsvergleichspreis 
(Wertung)</t>
  </si>
  <si>
    <t>Weitere Personalkosten
[nur EAE]</t>
  </si>
  <si>
    <t>Kalkulationsangaben (Grundpauschale)
Die monatliche Grundpauschale bei Regelbelegung setzt sich zusammen aus</t>
  </si>
  <si>
    <t>Verbrauchsmaterial</t>
  </si>
  <si>
    <t>Monatskosten</t>
  </si>
  <si>
    <t>Weitere 
Personalkosten</t>
  </si>
  <si>
    <t>weiteres Personal</t>
  </si>
  <si>
    <t>Sonstige Ausstattung</t>
  </si>
  <si>
    <t>Mobiliar, Einrichtung, Ausstattung der Sanitätsstation</t>
  </si>
  <si>
    <t>Verwaltungskosten du sonstige Kosten</t>
  </si>
  <si>
    <t>Belegung inkl. 
100 % der Stand-by-Plätze</t>
  </si>
  <si>
    <t xml:space="preserve">Monatliche Grundpauschale bei Regelbelegung + 100 % Stand-by
</t>
  </si>
  <si>
    <t>Gewichtung Regelbelegung:</t>
  </si>
  <si>
    <t>Gewichtung Stand-by-Belegung:</t>
  </si>
  <si>
    <t>Vergabeverfahren Medizinische Dienstleistung  (Sanitätsstation)
in Zentralen Unterbringungseinrichtungen (ZUE) und Erstaufnahmeeinrichtungen (EAE) für Geflüchtete des Landes Nordrhein-Westfalen
Vergabe-Nummer: 26-016</t>
  </si>
  <si>
    <t>Preisblatt, Stand: 24.06.2026</t>
  </si>
  <si>
    <t>ZUE Olpe</t>
  </si>
  <si>
    <t>ZUE Düren II</t>
  </si>
  <si>
    <t>ZUE Euskirchen</t>
  </si>
  <si>
    <t>ZUE Schleiden</t>
  </si>
  <si>
    <t>ZUE Wegberg</t>
  </si>
  <si>
    <t>EAE Bielefeld Südring</t>
  </si>
  <si>
    <t>ZUE Krefeld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</si>
</sst>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 applyProtection="1">
      <alignment vertical="center"/>
    </xf>
    <xf numFmtId="0" fontId="0" fillId="2" borderId="0" xfId="0" applyFont="1" applyFill="1" applyProtection="1"/>
    <xf numFmtId="0" fontId="0" fillId="0" borderId="0" xfId="0" applyFont="1" applyProtection="1"/>
    <xf numFmtId="0" fontId="0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0" fillId="4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left" wrapText="1"/>
    </xf>
    <xf numFmtId="0" fontId="0" fillId="2" borderId="0" xfId="0" applyFont="1" applyFill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</xf>
    <xf numFmtId="3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Protection="1"/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 vertical="center"/>
    </xf>
    <xf numFmtId="0" fontId="0" fillId="2" borderId="3" xfId="0" applyFont="1" applyFill="1" applyBorder="1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 indent="4"/>
    </xf>
    <xf numFmtId="3" fontId="0" fillId="2" borderId="0" xfId="0" applyNumberFormat="1" applyFont="1" applyFill="1" applyBorder="1" applyAlignment="1" applyProtection="1">
      <alignment horizontal="center" vertical="center"/>
    </xf>
    <xf numFmtId="165" fontId="0" fillId="2" borderId="0" xfId="0" applyNumberFormat="1" applyFont="1" applyFill="1" applyBorder="1" applyAlignment="1" applyProtection="1">
      <alignment horizontal="center" vertical="center"/>
    </xf>
    <xf numFmtId="165" fontId="0" fillId="2" borderId="0" xfId="0" applyNumberFormat="1" applyFont="1" applyFill="1" applyBorder="1" applyAlignment="1" applyProtection="1">
      <alignment horizontal="left" vertical="center" wrapText="1" indent="4"/>
    </xf>
    <xf numFmtId="0" fontId="0" fillId="2" borderId="4" xfId="0" applyFont="1" applyFill="1" applyBorder="1" applyAlignment="1" applyProtection="1">
      <alignment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 wrapText="1" indent="4"/>
    </xf>
    <xf numFmtId="164" fontId="1" fillId="2" borderId="0" xfId="0" applyNumberFormat="1" applyFont="1" applyFill="1" applyBorder="1" applyAlignment="1" applyProtection="1">
      <alignment horizontal="center" vertical="center"/>
    </xf>
    <xf numFmtId="4" fontId="0" fillId="2" borderId="0" xfId="0" applyNumberFormat="1" applyFont="1" applyFill="1" applyBorder="1" applyAlignment="1" applyProtection="1">
      <alignment horizontal="center" vertical="center"/>
    </xf>
    <xf numFmtId="3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Alignment="1" applyProtection="1">
      <alignment horizontal="center" wrapText="1"/>
    </xf>
    <xf numFmtId="0" fontId="0" fillId="3" borderId="6" xfId="0" applyFont="1" applyFill="1" applyBorder="1" applyAlignment="1" applyProtection="1">
      <alignment horizontal="center"/>
      <protection locked="0"/>
    </xf>
    <xf numFmtId="0" fontId="0" fillId="0" borderId="0" xfId="0" applyFont="1" applyFill="1" applyProtection="1"/>
    <xf numFmtId="0" fontId="0" fillId="2" borderId="4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2" borderId="7" xfId="0" applyFont="1" applyFill="1" applyBorder="1" applyAlignment="1" applyProtection="1">
      <alignment vertical="center"/>
    </xf>
    <xf numFmtId="164" fontId="0" fillId="3" borderId="9" xfId="0" applyNumberFormat="1" applyFont="1" applyFill="1" applyBorder="1" applyAlignment="1" applyProtection="1">
      <alignment horizontal="center" vertical="center"/>
      <protection locked="0"/>
    </xf>
    <xf numFmtId="164" fontId="0" fillId="3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/>
    </xf>
    <xf numFmtId="14" fontId="0" fillId="2" borderId="0" xfId="0" applyNumberFormat="1" applyFont="1" applyFill="1" applyProtection="1"/>
    <xf numFmtId="0" fontId="1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Border="1" applyProtection="1"/>
    <xf numFmtId="0" fontId="0" fillId="2" borderId="8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164" fontId="0" fillId="2" borderId="8" xfId="0" applyNumberFormat="1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vertical="center"/>
    </xf>
    <xf numFmtId="0" fontId="1" fillId="4" borderId="0" xfId="0" applyFont="1" applyFill="1" applyAlignment="1" applyProtection="1">
      <alignment horizontal="center"/>
    </xf>
    <xf numFmtId="2" fontId="0" fillId="4" borderId="0" xfId="0" applyNumberFormat="1" applyFont="1" applyFill="1" applyAlignment="1" applyProtection="1">
      <alignment horizontal="center"/>
    </xf>
    <xf numFmtId="9" fontId="0" fillId="2" borderId="0" xfId="0" applyNumberFormat="1" applyFont="1" applyFill="1" applyAlignment="1" applyProtection="1">
      <alignment horizontal="left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0" xfId="0" applyFont="1" applyFill="1" applyAlignment="1" applyProtection="1">
      <alignment horizontal="left"/>
    </xf>
    <xf numFmtId="0" fontId="0" fillId="2" borderId="0" xfId="0" applyFont="1" applyFill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center" wrapText="1"/>
    </xf>
    <xf numFmtId="164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 wrapText="1"/>
    </xf>
    <xf numFmtId="2" fontId="0" fillId="4" borderId="0" xfId="0" applyNumberFormat="1" applyFont="1" applyFill="1" applyBorder="1" applyAlignment="1" applyProtection="1">
      <alignment horizontal="center" vertical="center"/>
    </xf>
    <xf numFmtId="164" fontId="0" fillId="0" borderId="6" xfId="0" quotePrefix="1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2" borderId="0" xfId="0" applyFill="1" applyProtection="1"/>
    <xf numFmtId="164" fontId="0" fillId="2" borderId="5" xfId="0" applyNumberFormat="1" applyFont="1" applyFill="1" applyBorder="1" applyAlignment="1" applyProtection="1">
      <alignment horizontal="center" vertical="center"/>
    </xf>
    <xf numFmtId="164" fontId="0" fillId="2" borderId="6" xfId="0" quotePrefix="1" applyNumberFormat="1" applyFont="1" applyFill="1" applyBorder="1" applyAlignment="1" applyProtection="1">
      <alignment horizontal="center" vertical="center"/>
    </xf>
    <xf numFmtId="164" fontId="0" fillId="2" borderId="12" xfId="0" applyNumberFormat="1" applyFont="1" applyFill="1" applyBorder="1" applyAlignment="1" applyProtection="1">
      <alignment horizontal="center" vertical="center"/>
    </xf>
    <xf numFmtId="164" fontId="0" fillId="2" borderId="6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center" wrapText="1"/>
    </xf>
    <xf numFmtId="164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164" fontId="0" fillId="2" borderId="0" xfId="0" applyNumberFormat="1" applyFont="1" applyFill="1" applyBorder="1" applyAlignment="1" applyProtection="1">
      <alignment horizontal="center" vertical="center"/>
    </xf>
    <xf numFmtId="164" fontId="0" fillId="5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top" wrapText="1"/>
    </xf>
    <xf numFmtId="0" fontId="0" fillId="2" borderId="0" xfId="0" applyFont="1" applyFill="1" applyBorder="1" applyAlignment="1" applyProtection="1">
      <alignment horizontal="left" vertical="top"/>
    </xf>
    <xf numFmtId="0" fontId="0" fillId="2" borderId="0" xfId="0" applyFont="1" applyFill="1" applyBorder="1" applyAlignment="1" applyProtection="1">
      <alignment horizontal="left" vertical="center" wrapText="1"/>
    </xf>
    <xf numFmtId="164" fontId="0" fillId="2" borderId="9" xfId="0" applyNumberFormat="1" applyFont="1" applyFill="1" applyBorder="1" applyAlignment="1" applyProtection="1">
      <alignment horizontal="center" vertical="center"/>
    </xf>
    <xf numFmtId="164" fontId="0" fillId="2" borderId="10" xfId="0" applyNumberFormat="1" applyFont="1" applyFill="1" applyBorder="1" applyAlignment="1" applyProtection="1">
      <alignment horizontal="center" vertical="center"/>
    </xf>
    <xf numFmtId="164" fontId="0" fillId="2" borderId="1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top" wrapText="1"/>
    </xf>
    <xf numFmtId="0" fontId="0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wrapText="1"/>
    </xf>
    <xf numFmtId="49" fontId="2" fillId="2" borderId="0" xfId="0" applyNumberFormat="1" applyFont="1" applyFill="1" applyBorder="1" applyAlignment="1" applyProtection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56BA70DD-70E9-45D4-A49E-98ACD1994076}"/>
            </a:ext>
          </a:extLst>
        </xdr:cNvPr>
        <xdr:cNvCxnSpPr/>
      </xdr:nvCxnSpPr>
      <xdr:spPr>
        <a:xfrm>
          <a:off x="5113020" y="58845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7568DD51-C6A1-4FE8-B9B1-62254525AA16}"/>
            </a:ext>
          </a:extLst>
        </xdr:cNvPr>
        <xdr:cNvCxnSpPr/>
      </xdr:nvCxnSpPr>
      <xdr:spPr>
        <a:xfrm>
          <a:off x="5113020" y="58845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1093470</xdr:colOff>
      <xdr:row>39</xdr:row>
      <xdr:rowOff>140970</xdr:rowOff>
    </xdr:from>
    <xdr:to>
      <xdr:col>6</xdr:col>
      <xdr:colOff>1230630</xdr:colOff>
      <xdr:row>39</xdr:row>
      <xdr:rowOff>140970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DDAFC332-B2CB-4A4C-A282-B0A030B4819E}"/>
            </a:ext>
          </a:extLst>
        </xdr:cNvPr>
        <xdr:cNvCxnSpPr/>
      </xdr:nvCxnSpPr>
      <xdr:spPr>
        <a:xfrm>
          <a:off x="5116382" y="6147323"/>
          <a:ext cx="2542502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1DAA8722-5324-463A-8146-8273A4917E1B}"/>
            </a:ext>
          </a:extLst>
        </xdr:cNvPr>
        <xdr:cNvCxnSpPr/>
      </xdr:nvCxnSpPr>
      <xdr:spPr>
        <a:xfrm>
          <a:off x="5113020" y="56940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68FD5B50-53FD-4745-82A5-20193EC7490B}"/>
            </a:ext>
          </a:extLst>
        </xdr:cNvPr>
        <xdr:cNvCxnSpPr/>
      </xdr:nvCxnSpPr>
      <xdr:spPr>
        <a:xfrm>
          <a:off x="5113020" y="56940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B0D8FFF6-8B82-4A49-B63A-DFF70E8C1585}"/>
            </a:ext>
          </a:extLst>
        </xdr:cNvPr>
        <xdr:cNvCxnSpPr/>
      </xdr:nvCxnSpPr>
      <xdr:spPr>
        <a:xfrm>
          <a:off x="5113020" y="613219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1093470</xdr:colOff>
      <xdr:row>39</xdr:row>
      <xdr:rowOff>140970</xdr:rowOff>
    </xdr:from>
    <xdr:to>
      <xdr:col>6</xdr:col>
      <xdr:colOff>1230630</xdr:colOff>
      <xdr:row>39</xdr:row>
      <xdr:rowOff>140970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82E9D2CA-5082-45EE-84F1-D1D61C86EC17}"/>
            </a:ext>
          </a:extLst>
        </xdr:cNvPr>
        <xdr:cNvCxnSpPr/>
      </xdr:nvCxnSpPr>
      <xdr:spPr>
        <a:xfrm>
          <a:off x="5113020" y="11799570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34B38CE7-E8DE-42A0-A5F1-6B90DF0AA943}"/>
            </a:ext>
          </a:extLst>
        </xdr:cNvPr>
        <xdr:cNvCxnSpPr/>
      </xdr:nvCxnSpPr>
      <xdr:spPr>
        <a:xfrm>
          <a:off x="5113020" y="56940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1093470</xdr:colOff>
      <xdr:row>26</xdr:row>
      <xdr:rowOff>140970</xdr:rowOff>
    </xdr:from>
    <xdr:to>
      <xdr:col>6</xdr:col>
      <xdr:colOff>1230630</xdr:colOff>
      <xdr:row>26</xdr:row>
      <xdr:rowOff>140970</xdr:rowOff>
    </xdr:to>
    <xdr:cxnSp macro="">
      <xdr:nvCxnSpPr>
        <xdr:cNvPr id="2" name="Gerade Verbindung mit Pfeil 1">
          <a:extLst>
            <a:ext uri="{FF2B5EF4-FFF2-40B4-BE49-F238E27FC236}">
              <a16:creationId xmlns:a16="http://schemas.microsoft.com/office/drawing/2014/main" id="{F4225AAF-82E7-487C-BDBB-57ED0BDE9566}"/>
            </a:ext>
          </a:extLst>
        </xdr:cNvPr>
        <xdr:cNvCxnSpPr/>
      </xdr:nvCxnSpPr>
      <xdr:spPr>
        <a:xfrm>
          <a:off x="5113020" y="5694045"/>
          <a:ext cx="253746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1301-D087-4048-8C4B-FD564B397A60}">
  <sheetPr codeName="Tabelle2">
    <pageSetUpPr fitToPage="1"/>
  </sheetPr>
  <dimension ref="A1:P64"/>
  <sheetViews>
    <sheetView tabSelected="1" zoomScale="80" zoomScaleNormal="80" workbookViewId="0">
      <selection activeCell="C5" sqref="C5:H5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40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15.75" customHeight="1" x14ac:dyDescent="0.25">
      <c r="A14" s="5"/>
      <c r="B14" s="58"/>
      <c r="C14" s="7"/>
      <c r="D14" s="58"/>
      <c r="E14" s="7"/>
      <c r="F14" s="2"/>
      <c r="G14" s="8"/>
      <c r="H14" s="59"/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400</v>
      </c>
      <c r="D16" s="11"/>
      <c r="E16" s="7"/>
      <c r="F16" s="46"/>
      <c r="G16" s="48"/>
      <c r="H16" s="2"/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18">
        <v>1.75</v>
      </c>
      <c r="D19" s="19"/>
      <c r="E19" s="63"/>
      <c r="F19" s="17"/>
      <c r="G19" s="19"/>
      <c r="H19" s="2"/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18">
        <v>0.75</v>
      </c>
      <c r="D20" s="19"/>
      <c r="E20" s="7"/>
      <c r="F20" s="21"/>
      <c r="G20" s="19"/>
      <c r="H20" s="2"/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62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x14ac:dyDescent="0.25">
      <c r="A39" s="64"/>
      <c r="B39" s="64"/>
      <c r="C39" s="35"/>
      <c r="D39" s="35"/>
      <c r="E39" s="35"/>
      <c r="F39" s="35"/>
      <c r="G39" s="21"/>
      <c r="H39" s="34"/>
      <c r="I39" s="34"/>
      <c r="J39" s="4"/>
      <c r="K39" s="4"/>
      <c r="L39" s="4"/>
      <c r="M39" s="63"/>
      <c r="N39" s="2"/>
      <c r="O39" s="2"/>
      <c r="P39" s="2"/>
    </row>
    <row r="40" spans="1:16" x14ac:dyDescent="0.25">
      <c r="A40" s="21"/>
      <c r="B40" s="21"/>
      <c r="C40" s="21"/>
      <c r="D40" s="37"/>
      <c r="E40" s="19"/>
      <c r="F40" s="36"/>
      <c r="G40" s="63"/>
      <c r="H40" s="63"/>
      <c r="I40" s="63"/>
      <c r="J40" s="63"/>
      <c r="K40" s="63"/>
      <c r="L40" s="63"/>
      <c r="M40" s="63"/>
      <c r="N40" s="2"/>
      <c r="O40" s="2"/>
      <c r="P40" s="2"/>
    </row>
    <row r="41" spans="1:16" ht="28.15" customHeight="1" x14ac:dyDescent="0.25">
      <c r="A41" s="83" t="s">
        <v>10</v>
      </c>
      <c r="B41" s="84"/>
      <c r="C41" s="80">
        <f>C27</f>
        <v>0</v>
      </c>
      <c r="D41" s="80"/>
      <c r="E41" s="80"/>
      <c r="F41" s="80"/>
      <c r="G41" s="63"/>
      <c r="H41" s="63"/>
      <c r="I41" s="63"/>
      <c r="J41" s="63"/>
      <c r="K41" s="63"/>
      <c r="L41" s="63"/>
      <c r="M41" s="63"/>
      <c r="N41" s="2"/>
      <c r="O41" s="2"/>
      <c r="P41" s="2"/>
    </row>
    <row r="42" spans="1:16" ht="43.15" customHeight="1" x14ac:dyDescent="0.25">
      <c r="A42" s="79" t="s">
        <v>24</v>
      </c>
      <c r="B42" s="79"/>
      <c r="C42" s="81">
        <f>C41</f>
        <v>0</v>
      </c>
      <c r="D42" s="81"/>
      <c r="E42" s="81"/>
      <c r="F42" s="81"/>
      <c r="G42" s="63"/>
      <c r="H42" s="63"/>
      <c r="I42" s="63"/>
      <c r="J42" s="63"/>
      <c r="K42" s="63"/>
      <c r="L42" s="63"/>
      <c r="M42" s="63"/>
      <c r="N42" s="2"/>
      <c r="O42" s="2"/>
      <c r="P42" s="2"/>
    </row>
    <row r="43" spans="1:16" ht="50.25" customHeight="1" x14ac:dyDescent="0.25">
      <c r="A43" s="79"/>
      <c r="B43" s="79"/>
      <c r="C43" s="80"/>
      <c r="D43" s="80"/>
      <c r="E43" s="80"/>
      <c r="F43" s="80"/>
      <c r="G43" s="63"/>
      <c r="H43" s="63"/>
      <c r="I43" s="63"/>
      <c r="J43" s="63"/>
      <c r="K43" s="63"/>
      <c r="L43" s="63"/>
      <c r="M43" s="63"/>
      <c r="N43" s="2"/>
      <c r="O43" s="2"/>
      <c r="P43" s="2"/>
    </row>
    <row r="44" spans="1:16" x14ac:dyDescent="0.25">
      <c r="A44" s="19"/>
      <c r="B44" s="19"/>
      <c r="C44" s="36"/>
      <c r="D44" s="36"/>
      <c r="E44" s="36"/>
      <c r="F44" s="36"/>
      <c r="G44" s="63"/>
      <c r="H44" s="63"/>
      <c r="I44" s="63"/>
      <c r="J44" s="63"/>
      <c r="K44" s="63"/>
      <c r="L44" s="63"/>
      <c r="M44" s="63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sheetProtection algorithmName="SHA-512" hashValue="5JIEoTJXnRvdmUGZ3q+0L/1L1/IEkTvCwKPiz4+wTArdP3DC02OTNlQVpj4lWucFozqNxCS+ZCQ/1mivTpuWoQ==" saltValue="XOcz66zfatn9I7lXEAH21w==" spinCount="100000" sheet="1" formatColumns="0" formatRows="0" selectLockedCells="1"/>
  <protectedRanges>
    <protectedRange sqref="C5 E12:E14 C12:C14 E20 I29:I30 E22 E16:F16 I36 M29:M37 I33" name="Frei"/>
    <protectedRange sqref="I35 I31:I32" name="Frei_1"/>
    <protectedRange sqref="C11" name="Frei_3"/>
  </protectedRanges>
  <mergeCells count="21">
    <mergeCell ref="A3:H3"/>
    <mergeCell ref="C5:H5"/>
    <mergeCell ref="C7:E7"/>
    <mergeCell ref="G12:H13"/>
    <mergeCell ref="J12:M14"/>
    <mergeCell ref="I12:I13"/>
    <mergeCell ref="A43:B43"/>
    <mergeCell ref="C43:F43"/>
    <mergeCell ref="A42:B42"/>
    <mergeCell ref="C42:F42"/>
    <mergeCell ref="O27:O34"/>
    <mergeCell ref="A35:B35"/>
    <mergeCell ref="A36:B36"/>
    <mergeCell ref="A37:B37"/>
    <mergeCell ref="A41:B41"/>
    <mergeCell ref="C41:F41"/>
    <mergeCell ref="A27:B34"/>
    <mergeCell ref="C27:C37"/>
    <mergeCell ref="E27:E34"/>
    <mergeCell ref="F27:F34"/>
    <mergeCell ref="H27:L27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8717-EA6F-49E0-A9FD-D0409DEFBEB2}">
  <sheetPr codeName="Tabelle1">
    <pageSetUpPr fitToPage="1"/>
  </sheetPr>
  <dimension ref="A1:P69"/>
  <sheetViews>
    <sheetView zoomScale="80" zoomScaleNormal="80" workbookViewId="0">
      <selection activeCell="C5" sqref="C5:H5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41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50.25" customHeight="1" x14ac:dyDescent="0.25">
      <c r="A14" s="5"/>
      <c r="B14" s="58"/>
      <c r="C14" s="7"/>
      <c r="D14" s="58"/>
      <c r="E14" s="7"/>
      <c r="F14" s="2"/>
      <c r="G14" s="8"/>
      <c r="H14" s="48" t="s">
        <v>34</v>
      </c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800</v>
      </c>
      <c r="D16" s="11"/>
      <c r="E16" s="7"/>
      <c r="F16" s="46"/>
      <c r="G16" s="48"/>
      <c r="H16" s="54">
        <v>1300</v>
      </c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65">
        <v>2</v>
      </c>
      <c r="D19" s="19"/>
      <c r="E19" s="63"/>
      <c r="F19" s="17"/>
      <c r="G19" s="19"/>
      <c r="H19" s="55">
        <v>2.5</v>
      </c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65">
        <v>1</v>
      </c>
      <c r="D20" s="19"/>
      <c r="E20" s="7"/>
      <c r="F20" s="21"/>
      <c r="G20" s="19"/>
      <c r="H20" s="55">
        <v>1.25</v>
      </c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62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ht="101.25" customHeight="1" x14ac:dyDescent="0.25">
      <c r="A39" s="98" t="s">
        <v>35</v>
      </c>
      <c r="B39" s="98"/>
      <c r="C39" s="24"/>
      <c r="D39" s="17"/>
      <c r="E39" s="19"/>
      <c r="F39" s="16"/>
      <c r="G39" s="2"/>
      <c r="H39" s="14"/>
      <c r="I39" s="14"/>
      <c r="J39" s="14"/>
      <c r="K39" s="14"/>
      <c r="L39" s="2"/>
      <c r="M39" s="2"/>
      <c r="N39" s="2"/>
      <c r="O39" s="2"/>
      <c r="P39" s="2"/>
    </row>
    <row r="40" spans="1:16" x14ac:dyDescent="0.25">
      <c r="A40" s="85" t="s">
        <v>23</v>
      </c>
      <c r="B40" s="85"/>
      <c r="C40" s="86">
        <f>SUM(J42:J46)+SUM(M42:M50)</f>
        <v>0</v>
      </c>
      <c r="D40" s="17"/>
      <c r="E40" s="80"/>
      <c r="F40" s="80"/>
      <c r="G40" s="2"/>
      <c r="H40" s="89" t="s">
        <v>26</v>
      </c>
      <c r="I40" s="90"/>
      <c r="J40" s="90"/>
      <c r="K40" s="90"/>
      <c r="L40" s="90"/>
      <c r="M40" s="25"/>
      <c r="N40" s="2"/>
      <c r="O40" s="2"/>
      <c r="P40" s="2"/>
    </row>
    <row r="41" spans="1:16" ht="28.15" customHeight="1" x14ac:dyDescent="0.25">
      <c r="A41" s="85"/>
      <c r="B41" s="85"/>
      <c r="C41" s="87"/>
      <c r="D41" s="17"/>
      <c r="E41" s="80"/>
      <c r="F41" s="80"/>
      <c r="G41" s="2"/>
      <c r="H41" s="26" t="s">
        <v>8</v>
      </c>
      <c r="I41" s="64" t="s">
        <v>9</v>
      </c>
      <c r="J41" s="64" t="s">
        <v>13</v>
      </c>
      <c r="K41" s="17"/>
      <c r="L41" s="13" t="s">
        <v>15</v>
      </c>
      <c r="M41" s="53"/>
      <c r="N41" s="2"/>
      <c r="O41" s="2"/>
      <c r="P41" s="2"/>
    </row>
    <row r="42" spans="1:16" ht="26.45" customHeight="1" x14ac:dyDescent="0.25">
      <c r="A42" s="85"/>
      <c r="B42" s="85"/>
      <c r="C42" s="87"/>
      <c r="D42" s="17"/>
      <c r="E42" s="80"/>
      <c r="F42" s="80"/>
      <c r="G42" s="4"/>
      <c r="H42" s="31" t="s">
        <v>20</v>
      </c>
      <c r="I42" s="72">
        <f>I29</f>
        <v>0</v>
      </c>
      <c r="J42" s="62">
        <f>H19*I42</f>
        <v>0</v>
      </c>
      <c r="K42" s="17"/>
      <c r="L42" s="61" t="s">
        <v>32</v>
      </c>
      <c r="M42" s="45">
        <v>0</v>
      </c>
      <c r="N42" s="2"/>
      <c r="O42" s="2"/>
      <c r="P42" s="2"/>
    </row>
    <row r="43" spans="1:16" ht="43.15" customHeight="1" x14ac:dyDescent="0.25">
      <c r="A43" s="85"/>
      <c r="B43" s="85"/>
      <c r="C43" s="87"/>
      <c r="D43" s="17"/>
      <c r="E43" s="80"/>
      <c r="F43" s="80"/>
      <c r="G43" s="2"/>
      <c r="H43" s="31" t="s">
        <v>21</v>
      </c>
      <c r="I43" s="72">
        <f>I30</f>
        <v>0</v>
      </c>
      <c r="J43" s="62">
        <f>H20*I43</f>
        <v>0</v>
      </c>
      <c r="K43" s="17"/>
      <c r="L43" s="17" t="s">
        <v>27</v>
      </c>
      <c r="M43" s="45">
        <v>0</v>
      </c>
      <c r="N43" s="2"/>
      <c r="O43" s="2"/>
      <c r="P43" s="2"/>
    </row>
    <row r="44" spans="1:16" x14ac:dyDescent="0.25">
      <c r="A44" s="85"/>
      <c r="B44" s="85"/>
      <c r="C44" s="87"/>
      <c r="D44" s="17"/>
      <c r="E44" s="80"/>
      <c r="F44" s="80"/>
      <c r="G44" s="2"/>
      <c r="H44" s="41"/>
      <c r="I44" s="62"/>
      <c r="J44" s="62"/>
      <c r="K44" s="17"/>
      <c r="L44" s="57" t="s">
        <v>31</v>
      </c>
      <c r="M44" s="44">
        <v>0</v>
      </c>
      <c r="N44" s="2"/>
      <c r="O44" s="2"/>
      <c r="P44" s="2"/>
    </row>
    <row r="45" spans="1:16" ht="50.25" customHeight="1" x14ac:dyDescent="0.25">
      <c r="A45" s="85"/>
      <c r="B45" s="85"/>
      <c r="C45" s="87"/>
      <c r="D45" s="17"/>
      <c r="E45" s="80"/>
      <c r="F45" s="80"/>
      <c r="G45" s="2"/>
      <c r="H45" s="26" t="s">
        <v>29</v>
      </c>
      <c r="I45" s="62" t="s">
        <v>28</v>
      </c>
      <c r="J45" s="62"/>
      <c r="K45" s="17"/>
      <c r="L45" s="61" t="s">
        <v>33</v>
      </c>
      <c r="M45" s="44">
        <v>0</v>
      </c>
      <c r="N45" s="2"/>
      <c r="O45" s="2"/>
      <c r="P45" s="2"/>
    </row>
    <row r="46" spans="1:16" x14ac:dyDescent="0.25">
      <c r="A46" s="85"/>
      <c r="B46" s="85"/>
      <c r="C46" s="87"/>
      <c r="D46" s="17"/>
      <c r="E46" s="80"/>
      <c r="F46" s="80"/>
      <c r="G46" s="2"/>
      <c r="H46" s="31" t="s">
        <v>30</v>
      </c>
      <c r="I46" s="45">
        <v>0</v>
      </c>
      <c r="J46" s="62">
        <f>I46</f>
        <v>0</v>
      </c>
      <c r="K46" s="17"/>
      <c r="L46" s="57" t="s">
        <v>11</v>
      </c>
      <c r="M46" s="44">
        <v>0</v>
      </c>
      <c r="N46" s="2"/>
      <c r="O46" s="2"/>
      <c r="P46" s="2"/>
    </row>
    <row r="47" spans="1:16" x14ac:dyDescent="0.25">
      <c r="A47" s="85"/>
      <c r="B47" s="85"/>
      <c r="C47" s="87"/>
      <c r="D47" s="17"/>
      <c r="E47" s="80"/>
      <c r="F47" s="80"/>
      <c r="G47" s="2"/>
      <c r="H47" s="41"/>
      <c r="I47" s="64"/>
      <c r="J47" s="64"/>
      <c r="K47" s="17"/>
      <c r="L47" s="57" t="s">
        <v>12</v>
      </c>
      <c r="M47" s="45">
        <v>0</v>
      </c>
      <c r="N47" s="2"/>
      <c r="O47" s="2"/>
      <c r="P47" s="2"/>
    </row>
    <row r="48" spans="1:16" ht="30" x14ac:dyDescent="0.25">
      <c r="A48" s="82"/>
      <c r="B48" s="82"/>
      <c r="C48" s="87"/>
      <c r="D48" s="62"/>
      <c r="E48" s="62"/>
      <c r="F48" s="27"/>
      <c r="G48" s="4"/>
      <c r="H48" s="26" t="s">
        <v>25</v>
      </c>
      <c r="I48" s="62" t="s">
        <v>28</v>
      </c>
      <c r="J48" s="62"/>
      <c r="K48" s="19"/>
      <c r="L48" s="57"/>
      <c r="M48" s="69"/>
      <c r="N48" s="2"/>
      <c r="O48" s="2"/>
      <c r="P48" s="2"/>
    </row>
    <row r="49" spans="1:16" ht="30" x14ac:dyDescent="0.25">
      <c r="A49" s="82"/>
      <c r="B49" s="82"/>
      <c r="C49" s="87"/>
      <c r="D49" s="28"/>
      <c r="E49" s="29"/>
      <c r="F49" s="30"/>
      <c r="G49" s="4"/>
      <c r="H49" s="51" t="s">
        <v>16</v>
      </c>
      <c r="I49" s="70" t="s">
        <v>17</v>
      </c>
      <c r="J49" s="62" t="str">
        <f>I49</f>
        <v>---</v>
      </c>
      <c r="K49" s="19"/>
      <c r="L49" s="57"/>
      <c r="M49" s="69"/>
      <c r="N49" s="2"/>
      <c r="O49" s="2"/>
      <c r="P49" s="2"/>
    </row>
    <row r="50" spans="1:16" x14ac:dyDescent="0.25">
      <c r="A50" s="82"/>
      <c r="B50" s="82"/>
      <c r="C50" s="88"/>
      <c r="D50" s="62"/>
      <c r="E50" s="62"/>
      <c r="F50" s="27"/>
      <c r="G50" s="4"/>
      <c r="H50" s="43"/>
      <c r="I50" s="50"/>
      <c r="J50" s="52"/>
      <c r="K50" s="32"/>
      <c r="L50" s="33"/>
      <c r="M50" s="71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 t="s">
        <v>36</v>
      </c>
      <c r="C53" s="56">
        <v>0.8</v>
      </c>
      <c r="D53" s="5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 t="s">
        <v>37</v>
      </c>
      <c r="C54" s="56">
        <v>0.2</v>
      </c>
      <c r="D54" s="5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83" t="s">
        <v>10</v>
      </c>
      <c r="B58" s="84"/>
      <c r="C58" s="80">
        <f>C27*C53+C40*C54</f>
        <v>0</v>
      </c>
      <c r="D58" s="80"/>
      <c r="E58" s="80"/>
      <c r="F58" s="80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45" customHeight="1" x14ac:dyDescent="0.25">
      <c r="A59" s="79" t="s">
        <v>24</v>
      </c>
      <c r="B59" s="79"/>
      <c r="C59" s="81">
        <f>C58</f>
        <v>0</v>
      </c>
      <c r="D59" s="81"/>
      <c r="E59" s="81"/>
      <c r="F59" s="81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45" customHeight="1" x14ac:dyDescent="0.25">
      <c r="A60" s="97"/>
      <c r="B60" s="9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1:13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1:13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3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1:13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13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</sheetData>
  <sheetProtection algorithmName="SHA-512" hashValue="mqE6yiZbKt0lhvGlgGjAxGMvZb7UczT0xEJal5e/hzpMkxPy0p/PL4RaMiVrdqOSQSlPzenBFp0EPo1/gfyJJQ==" saltValue="ujZmLCyX439v0TqaCBYzDg==" spinCount="100000" sheet="1" formatColumns="0" formatRows="0" selectLockedCells="1"/>
  <protectedRanges>
    <protectedRange sqref="I35 I31:I32 I48 I44:I45" name="Frei_1"/>
    <protectedRange sqref="C5 E12:E14 C12:C14 E20 I29:I30 E22 E16:F16 I36 M29:M37 I33 I49 M42:M50 I46 I42:I43" name="Frei"/>
    <protectedRange sqref="C11" name="Frei_3"/>
  </protectedRanges>
  <mergeCells count="29">
    <mergeCell ref="A3:H3"/>
    <mergeCell ref="C5:H5"/>
    <mergeCell ref="C7:E7"/>
    <mergeCell ref="G12:H13"/>
    <mergeCell ref="J12:M14"/>
    <mergeCell ref="I12:I13"/>
    <mergeCell ref="O27:O34"/>
    <mergeCell ref="A35:B35"/>
    <mergeCell ref="A36:B36"/>
    <mergeCell ref="A37:B37"/>
    <mergeCell ref="A58:B58"/>
    <mergeCell ref="C58:F58"/>
    <mergeCell ref="H40:L40"/>
    <mergeCell ref="A49:B49"/>
    <mergeCell ref="A50:B50"/>
    <mergeCell ref="A39:B39"/>
    <mergeCell ref="A27:B34"/>
    <mergeCell ref="C27:C37"/>
    <mergeCell ref="E27:E34"/>
    <mergeCell ref="F27:F34"/>
    <mergeCell ref="H27:L27"/>
    <mergeCell ref="A60:B60"/>
    <mergeCell ref="A40:B47"/>
    <mergeCell ref="C40:C50"/>
    <mergeCell ref="E40:E47"/>
    <mergeCell ref="F40:F47"/>
    <mergeCell ref="A48:B48"/>
    <mergeCell ref="A59:B59"/>
    <mergeCell ref="C59:F59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8C2D-0CFB-44A6-BE91-5B72C30DF34A}">
  <sheetPr codeName="Tabelle3">
    <pageSetUpPr fitToPage="1"/>
  </sheetPr>
  <dimension ref="A1:P64"/>
  <sheetViews>
    <sheetView zoomScale="80" zoomScaleNormal="80" workbookViewId="0">
      <selection activeCell="C5" sqref="C5:H5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42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15.75" customHeight="1" x14ac:dyDescent="0.25">
      <c r="A14" s="5"/>
      <c r="B14" s="58"/>
      <c r="C14" s="7"/>
      <c r="D14" s="58"/>
      <c r="E14" s="7"/>
      <c r="F14" s="2"/>
      <c r="G14" s="8"/>
      <c r="H14" s="59"/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500</v>
      </c>
      <c r="D16" s="11"/>
      <c r="E16" s="7"/>
      <c r="F16" s="46"/>
      <c r="G16" s="48"/>
      <c r="H16" s="2"/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18">
        <v>1.75</v>
      </c>
      <c r="D19" s="19"/>
      <c r="E19" s="63"/>
      <c r="F19" s="17"/>
      <c r="G19" s="19"/>
      <c r="H19" s="2"/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18">
        <v>0.75</v>
      </c>
      <c r="D20" s="19"/>
      <c r="E20" s="7"/>
      <c r="F20" s="21"/>
      <c r="G20" s="19"/>
      <c r="H20" s="2"/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62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x14ac:dyDescent="0.25">
      <c r="A39" s="64"/>
      <c r="B39" s="64"/>
      <c r="C39" s="35"/>
      <c r="D39" s="35"/>
      <c r="E39" s="35"/>
      <c r="F39" s="35"/>
      <c r="G39" s="21"/>
      <c r="H39" s="34"/>
      <c r="I39" s="34"/>
      <c r="J39" s="4"/>
      <c r="K39" s="4"/>
      <c r="L39" s="4"/>
      <c r="M39" s="63"/>
      <c r="N39" s="2"/>
      <c r="O39" s="2"/>
      <c r="P39" s="2"/>
    </row>
    <row r="40" spans="1:16" x14ac:dyDescent="0.25">
      <c r="A40" s="21"/>
      <c r="B40" s="21"/>
      <c r="C40" s="21"/>
      <c r="D40" s="37"/>
      <c r="E40" s="19"/>
      <c r="F40" s="36"/>
      <c r="G40" s="63"/>
      <c r="H40" s="63"/>
      <c r="I40" s="63"/>
      <c r="J40" s="63"/>
      <c r="K40" s="63"/>
      <c r="L40" s="63"/>
      <c r="M40" s="63"/>
      <c r="N40" s="2"/>
      <c r="O40" s="2"/>
      <c r="P40" s="2"/>
    </row>
    <row r="41" spans="1:16" ht="28.15" customHeight="1" x14ac:dyDescent="0.25">
      <c r="A41" s="83" t="s">
        <v>10</v>
      </c>
      <c r="B41" s="84"/>
      <c r="C41" s="80">
        <f>C27</f>
        <v>0</v>
      </c>
      <c r="D41" s="80"/>
      <c r="E41" s="80"/>
      <c r="F41" s="80"/>
      <c r="G41" s="63"/>
      <c r="H41" s="63"/>
      <c r="I41" s="63"/>
      <c r="J41" s="63"/>
      <c r="K41" s="63"/>
      <c r="L41" s="63"/>
      <c r="M41" s="63"/>
      <c r="N41" s="2"/>
      <c r="O41" s="2"/>
      <c r="P41" s="2"/>
    </row>
    <row r="42" spans="1:16" ht="43.15" customHeight="1" x14ac:dyDescent="0.25">
      <c r="A42" s="79" t="s">
        <v>24</v>
      </c>
      <c r="B42" s="79"/>
      <c r="C42" s="81">
        <f>C41</f>
        <v>0</v>
      </c>
      <c r="D42" s="81"/>
      <c r="E42" s="81"/>
      <c r="F42" s="81"/>
      <c r="G42" s="63"/>
      <c r="H42" s="63"/>
      <c r="I42" s="63"/>
      <c r="J42" s="63"/>
      <c r="K42" s="63"/>
      <c r="L42" s="63"/>
      <c r="M42" s="63"/>
      <c r="N42" s="2"/>
      <c r="O42" s="2"/>
      <c r="P42" s="2"/>
    </row>
    <row r="43" spans="1:16" ht="50.25" customHeight="1" x14ac:dyDescent="0.25">
      <c r="A43" s="79"/>
      <c r="B43" s="79"/>
      <c r="C43" s="80"/>
      <c r="D43" s="80"/>
      <c r="E43" s="80"/>
      <c r="F43" s="80"/>
      <c r="G43" s="63"/>
      <c r="H43" s="63"/>
      <c r="I43" s="63"/>
      <c r="J43" s="63"/>
      <c r="K43" s="63"/>
      <c r="L43" s="63"/>
      <c r="M43" s="63"/>
      <c r="N43" s="2"/>
      <c r="O43" s="2"/>
      <c r="P43" s="2"/>
    </row>
    <row r="44" spans="1:16" x14ac:dyDescent="0.25">
      <c r="A44" s="19"/>
      <c r="B44" s="19"/>
      <c r="C44" s="36"/>
      <c r="D44" s="36"/>
      <c r="E44" s="36"/>
      <c r="F44" s="36"/>
      <c r="G44" s="63"/>
      <c r="H44" s="63"/>
      <c r="I44" s="63"/>
      <c r="J44" s="63"/>
      <c r="K44" s="63"/>
      <c r="L44" s="63"/>
      <c r="M44" s="63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sheetProtection algorithmName="SHA-512" hashValue="MgoIckOxn3hNbUVV20scPgQLbKXeE2x5mtdjvaXeCErD/4TWgasISqNPWO8QCSXgfjdF9cN4GMiNhnElikdybQ==" saltValue="Ej0CPMK7Ezi68elaYU+roA==" spinCount="100000" sheet="1" formatColumns="0" formatRows="0" selectLockedCells="1"/>
  <protectedRanges>
    <protectedRange sqref="C5 E12:E14 C12:C14 E20 I29:I30 E22 E16:F16 I36 M29:M37 I33" name="Frei"/>
    <protectedRange sqref="I35 I31:I32" name="Frei_1"/>
    <protectedRange sqref="C11" name="Frei_3"/>
  </protectedRanges>
  <mergeCells count="21">
    <mergeCell ref="O27:O34"/>
    <mergeCell ref="A35:B35"/>
    <mergeCell ref="A36:B36"/>
    <mergeCell ref="A37:B37"/>
    <mergeCell ref="A3:H3"/>
    <mergeCell ref="C5:H5"/>
    <mergeCell ref="C7:E7"/>
    <mergeCell ref="G12:H13"/>
    <mergeCell ref="I12:I13"/>
    <mergeCell ref="J12:M14"/>
    <mergeCell ref="A27:B34"/>
    <mergeCell ref="C27:C37"/>
    <mergeCell ref="E27:E34"/>
    <mergeCell ref="F27:F34"/>
    <mergeCell ref="H27:L27"/>
    <mergeCell ref="A41:B41"/>
    <mergeCell ref="C41:F41"/>
    <mergeCell ref="A42:B42"/>
    <mergeCell ref="C42:F42"/>
    <mergeCell ref="A43:B43"/>
    <mergeCell ref="C43:F43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51DA-3019-48D1-8EAD-57090AECFE33}">
  <sheetPr codeName="Tabelle4">
    <pageSetUpPr fitToPage="1"/>
  </sheetPr>
  <dimension ref="A1:P64"/>
  <sheetViews>
    <sheetView zoomScale="80" zoomScaleNormal="80" workbookViewId="0">
      <selection activeCell="M29" sqref="M29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43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15.75" customHeight="1" x14ac:dyDescent="0.25">
      <c r="A14" s="5"/>
      <c r="B14" s="58"/>
      <c r="C14" s="7"/>
      <c r="D14" s="58"/>
      <c r="E14" s="7"/>
      <c r="F14" s="2"/>
      <c r="G14" s="8"/>
      <c r="H14" s="59"/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420</v>
      </c>
      <c r="D16" s="11"/>
      <c r="E16" s="7"/>
      <c r="F16" s="46"/>
      <c r="G16" s="48"/>
      <c r="H16" s="2"/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18">
        <v>1.75</v>
      </c>
      <c r="D19" s="19"/>
      <c r="E19" s="63"/>
      <c r="F19" s="17"/>
      <c r="G19" s="19"/>
      <c r="H19" s="2"/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18">
        <v>0.75</v>
      </c>
      <c r="D20" s="19"/>
      <c r="E20" s="7"/>
      <c r="F20" s="21"/>
      <c r="G20" s="19"/>
      <c r="H20" s="2"/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62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x14ac:dyDescent="0.25">
      <c r="A39" s="64"/>
      <c r="B39" s="64"/>
      <c r="C39" s="35"/>
      <c r="D39" s="35"/>
      <c r="E39" s="35"/>
      <c r="F39" s="35"/>
      <c r="G39" s="21"/>
      <c r="H39" s="34"/>
      <c r="I39" s="34"/>
      <c r="J39" s="4"/>
      <c r="K39" s="4"/>
      <c r="L39" s="4"/>
      <c r="M39" s="63"/>
      <c r="N39" s="2"/>
      <c r="O39" s="2"/>
      <c r="P39" s="2"/>
    </row>
    <row r="40" spans="1:16" x14ac:dyDescent="0.25">
      <c r="A40" s="21"/>
      <c r="B40" s="21"/>
      <c r="C40" s="21"/>
      <c r="D40" s="37"/>
      <c r="E40" s="19"/>
      <c r="F40" s="36"/>
      <c r="G40" s="63"/>
      <c r="H40" s="63"/>
      <c r="I40" s="63"/>
      <c r="J40" s="63"/>
      <c r="K40" s="63"/>
      <c r="L40" s="63"/>
      <c r="M40" s="63"/>
      <c r="N40" s="2"/>
      <c r="O40" s="2"/>
      <c r="P40" s="2"/>
    </row>
    <row r="41" spans="1:16" ht="28.15" customHeight="1" x14ac:dyDescent="0.25">
      <c r="A41" s="83" t="s">
        <v>10</v>
      </c>
      <c r="B41" s="84"/>
      <c r="C41" s="80">
        <f>C27</f>
        <v>0</v>
      </c>
      <c r="D41" s="80"/>
      <c r="E41" s="80"/>
      <c r="F41" s="80"/>
      <c r="G41" s="63"/>
      <c r="H41" s="63"/>
      <c r="I41" s="63"/>
      <c r="J41" s="63"/>
      <c r="K41" s="63"/>
      <c r="L41" s="63"/>
      <c r="M41" s="63"/>
      <c r="N41" s="2"/>
      <c r="O41" s="2"/>
      <c r="P41" s="2"/>
    </row>
    <row r="42" spans="1:16" ht="43.15" customHeight="1" x14ac:dyDescent="0.25">
      <c r="A42" s="79" t="s">
        <v>24</v>
      </c>
      <c r="B42" s="79"/>
      <c r="C42" s="81">
        <f>C41</f>
        <v>0</v>
      </c>
      <c r="D42" s="81"/>
      <c r="E42" s="81"/>
      <c r="F42" s="81"/>
      <c r="G42" s="63"/>
      <c r="H42" s="63"/>
      <c r="I42" s="63"/>
      <c r="J42" s="63"/>
      <c r="K42" s="63"/>
      <c r="L42" s="63"/>
      <c r="M42" s="63"/>
      <c r="N42" s="2"/>
      <c r="O42" s="2"/>
      <c r="P42" s="2"/>
    </row>
    <row r="43" spans="1:16" ht="50.25" customHeight="1" x14ac:dyDescent="0.25">
      <c r="A43" s="79"/>
      <c r="B43" s="79"/>
      <c r="C43" s="80"/>
      <c r="D43" s="80"/>
      <c r="E43" s="80"/>
      <c r="F43" s="80"/>
      <c r="G43" s="63"/>
      <c r="H43" s="63"/>
      <c r="I43" s="63"/>
      <c r="J43" s="63"/>
      <c r="K43" s="63"/>
      <c r="L43" s="63"/>
      <c r="M43" s="63"/>
      <c r="N43" s="2"/>
      <c r="O43" s="2"/>
      <c r="P43" s="2"/>
    </row>
    <row r="44" spans="1:16" x14ac:dyDescent="0.25">
      <c r="A44" s="19"/>
      <c r="B44" s="19"/>
      <c r="C44" s="36"/>
      <c r="D44" s="36"/>
      <c r="E44" s="36"/>
      <c r="F44" s="36"/>
      <c r="G44" s="63"/>
      <c r="H44" s="63"/>
      <c r="I44" s="63"/>
      <c r="J44" s="63"/>
      <c r="K44" s="63"/>
      <c r="L44" s="63"/>
      <c r="M44" s="63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sheetProtection algorithmName="SHA-512" hashValue="ReCcjBLM5hwLOFxPQQcISIUBd2O+8ERdWetWSO6bYtGgF41pCG95gA65H2RxyyPajqC5Epy8tQfRqHJCcA9ZPQ==" saltValue="f3gPVpWHGvOwsBYOV5rz4Q==" spinCount="100000" sheet="1" formatColumns="0" formatRows="0" selectLockedCells="1"/>
  <protectedRanges>
    <protectedRange sqref="C5 E12:E14 C12:C14 E20 I29:I30 E22 E16:F16 I36 M29:M37 I33" name="Frei"/>
    <protectedRange sqref="I35 I31:I32" name="Frei_1"/>
    <protectedRange sqref="C11" name="Frei_2"/>
  </protectedRanges>
  <mergeCells count="21">
    <mergeCell ref="O27:O34"/>
    <mergeCell ref="A35:B35"/>
    <mergeCell ref="A36:B36"/>
    <mergeCell ref="A37:B37"/>
    <mergeCell ref="A3:H3"/>
    <mergeCell ref="C5:H5"/>
    <mergeCell ref="C7:E7"/>
    <mergeCell ref="G12:H13"/>
    <mergeCell ref="I12:I13"/>
    <mergeCell ref="J12:M14"/>
    <mergeCell ref="A27:B34"/>
    <mergeCell ref="C27:C37"/>
    <mergeCell ref="E27:E34"/>
    <mergeCell ref="F27:F34"/>
    <mergeCell ref="H27:L27"/>
    <mergeCell ref="A41:B41"/>
    <mergeCell ref="C41:F41"/>
    <mergeCell ref="A42:B42"/>
    <mergeCell ref="C42:F42"/>
    <mergeCell ref="A43:B43"/>
    <mergeCell ref="C43:F43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10C1B-CBD3-416D-BD85-631544C4E985}">
  <sheetPr codeName="Tabelle5">
    <pageSetUpPr fitToPage="1"/>
  </sheetPr>
  <dimension ref="A1:P69"/>
  <sheetViews>
    <sheetView zoomScale="80" zoomScaleNormal="80" workbookViewId="0">
      <selection activeCell="C7" sqref="C7:E7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44</v>
      </c>
      <c r="D7" s="93"/>
      <c r="E7" s="93"/>
      <c r="F7" s="77"/>
      <c r="G7" s="77"/>
      <c r="H7" s="77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50.25" customHeight="1" x14ac:dyDescent="0.25">
      <c r="A14" s="5"/>
      <c r="B14" s="58"/>
      <c r="C14" s="7"/>
      <c r="D14" s="58"/>
      <c r="E14" s="7"/>
      <c r="F14" s="2"/>
      <c r="G14" s="8"/>
      <c r="H14" s="48" t="s">
        <v>34</v>
      </c>
      <c r="I14" s="77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73"/>
      <c r="C15" s="9"/>
      <c r="D15" s="74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800</v>
      </c>
      <c r="D16" s="11"/>
      <c r="E16" s="7"/>
      <c r="F16" s="46"/>
      <c r="G16" s="48"/>
      <c r="H16" s="54">
        <v>1300</v>
      </c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77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65">
        <v>2</v>
      </c>
      <c r="D19" s="19"/>
      <c r="E19" s="77"/>
      <c r="F19" s="17"/>
      <c r="G19" s="19"/>
      <c r="H19" s="55">
        <v>2.5</v>
      </c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65">
        <v>1</v>
      </c>
      <c r="D20" s="19"/>
      <c r="E20" s="7"/>
      <c r="F20" s="21"/>
      <c r="G20" s="19"/>
      <c r="H20" s="55">
        <v>1.25</v>
      </c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77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78" t="s">
        <v>9</v>
      </c>
      <c r="J28" s="78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76">
        <f>C$19*I29</f>
        <v>0</v>
      </c>
      <c r="K29" s="17"/>
      <c r="L29" s="75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76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76"/>
      <c r="J31" s="76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76" t="s">
        <v>28</v>
      </c>
      <c r="J32" s="76"/>
      <c r="K32" s="17"/>
      <c r="L32" s="75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76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78"/>
      <c r="J34" s="78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76"/>
      <c r="E35" s="76"/>
      <c r="F35" s="27"/>
      <c r="G35" s="4"/>
      <c r="H35" s="26" t="s">
        <v>25</v>
      </c>
      <c r="I35" s="76" t="s">
        <v>28</v>
      </c>
      <c r="J35" s="76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76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76"/>
      <c r="E37" s="76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78"/>
      <c r="B38" s="78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77"/>
      <c r="N38" s="2"/>
      <c r="O38" s="14"/>
      <c r="P38" s="14"/>
    </row>
    <row r="39" spans="1:16" ht="101.25" customHeight="1" x14ac:dyDescent="0.25">
      <c r="A39" s="98" t="s">
        <v>35</v>
      </c>
      <c r="B39" s="98"/>
      <c r="C39" s="24"/>
      <c r="D39" s="17"/>
      <c r="E39" s="19"/>
      <c r="F39" s="16"/>
      <c r="G39" s="2"/>
      <c r="H39" s="14"/>
      <c r="I39" s="14"/>
      <c r="J39" s="14"/>
      <c r="K39" s="14"/>
      <c r="L39" s="2"/>
      <c r="M39" s="2"/>
      <c r="N39" s="2"/>
      <c r="O39" s="2"/>
      <c r="P39" s="2"/>
    </row>
    <row r="40" spans="1:16" x14ac:dyDescent="0.25">
      <c r="A40" s="85" t="s">
        <v>23</v>
      </c>
      <c r="B40" s="85"/>
      <c r="C40" s="86">
        <f>SUM(J42:J46)+SUM(M42:M50)</f>
        <v>0</v>
      </c>
      <c r="D40" s="17"/>
      <c r="E40" s="80"/>
      <c r="F40" s="80"/>
      <c r="G40" s="2"/>
      <c r="H40" s="89" t="s">
        <v>26</v>
      </c>
      <c r="I40" s="90"/>
      <c r="J40" s="90"/>
      <c r="K40" s="90"/>
      <c r="L40" s="90"/>
      <c r="M40" s="25"/>
      <c r="N40" s="2"/>
      <c r="O40" s="2"/>
      <c r="P40" s="2"/>
    </row>
    <row r="41" spans="1:16" ht="28.15" customHeight="1" x14ac:dyDescent="0.25">
      <c r="A41" s="85"/>
      <c r="B41" s="85"/>
      <c r="C41" s="87"/>
      <c r="D41" s="17"/>
      <c r="E41" s="80"/>
      <c r="F41" s="80"/>
      <c r="G41" s="2"/>
      <c r="H41" s="26" t="s">
        <v>8</v>
      </c>
      <c r="I41" s="78" t="s">
        <v>9</v>
      </c>
      <c r="J41" s="78" t="s">
        <v>13</v>
      </c>
      <c r="K41" s="17"/>
      <c r="L41" s="13" t="s">
        <v>15</v>
      </c>
      <c r="M41" s="53"/>
      <c r="N41" s="2"/>
      <c r="O41" s="2"/>
      <c r="P41" s="2"/>
    </row>
    <row r="42" spans="1:16" ht="26.45" customHeight="1" x14ac:dyDescent="0.25">
      <c r="A42" s="85"/>
      <c r="B42" s="85"/>
      <c r="C42" s="87"/>
      <c r="D42" s="17"/>
      <c r="E42" s="80"/>
      <c r="F42" s="80"/>
      <c r="G42" s="4"/>
      <c r="H42" s="31" t="s">
        <v>20</v>
      </c>
      <c r="I42" s="72">
        <f>I29</f>
        <v>0</v>
      </c>
      <c r="J42" s="76">
        <f>H19*I42</f>
        <v>0</v>
      </c>
      <c r="K42" s="17"/>
      <c r="L42" s="75" t="s">
        <v>32</v>
      </c>
      <c r="M42" s="45">
        <v>0</v>
      </c>
      <c r="N42" s="2"/>
      <c r="O42" s="2"/>
      <c r="P42" s="2"/>
    </row>
    <row r="43" spans="1:16" ht="43.15" customHeight="1" x14ac:dyDescent="0.25">
      <c r="A43" s="85"/>
      <c r="B43" s="85"/>
      <c r="C43" s="87"/>
      <c r="D43" s="17"/>
      <c r="E43" s="80"/>
      <c r="F43" s="80"/>
      <c r="G43" s="2"/>
      <c r="H43" s="31" t="s">
        <v>21</v>
      </c>
      <c r="I43" s="72">
        <f>I30</f>
        <v>0</v>
      </c>
      <c r="J43" s="76">
        <f>H20*I43</f>
        <v>0</v>
      </c>
      <c r="K43" s="17"/>
      <c r="L43" s="17" t="s">
        <v>27</v>
      </c>
      <c r="M43" s="45">
        <v>0</v>
      </c>
      <c r="N43" s="2"/>
      <c r="O43" s="2"/>
      <c r="P43" s="2"/>
    </row>
    <row r="44" spans="1:16" x14ac:dyDescent="0.25">
      <c r="A44" s="85"/>
      <c r="B44" s="85"/>
      <c r="C44" s="87"/>
      <c r="D44" s="17"/>
      <c r="E44" s="80"/>
      <c r="F44" s="80"/>
      <c r="G44" s="2"/>
      <c r="H44" s="41"/>
      <c r="I44" s="76"/>
      <c r="J44" s="76"/>
      <c r="K44" s="17"/>
      <c r="L44" s="57" t="s">
        <v>31</v>
      </c>
      <c r="M44" s="44">
        <v>0</v>
      </c>
      <c r="N44" s="2"/>
      <c r="O44" s="2"/>
      <c r="P44" s="2"/>
    </row>
    <row r="45" spans="1:16" ht="50.25" customHeight="1" x14ac:dyDescent="0.25">
      <c r="A45" s="85"/>
      <c r="B45" s="85"/>
      <c r="C45" s="87"/>
      <c r="D45" s="17"/>
      <c r="E45" s="80"/>
      <c r="F45" s="80"/>
      <c r="G45" s="2"/>
      <c r="H45" s="26" t="s">
        <v>29</v>
      </c>
      <c r="I45" s="76" t="s">
        <v>28</v>
      </c>
      <c r="J45" s="76"/>
      <c r="K45" s="17"/>
      <c r="L45" s="75" t="s">
        <v>33</v>
      </c>
      <c r="M45" s="44">
        <v>0</v>
      </c>
      <c r="N45" s="2"/>
      <c r="O45" s="2"/>
      <c r="P45" s="2"/>
    </row>
    <row r="46" spans="1:16" x14ac:dyDescent="0.25">
      <c r="A46" s="85"/>
      <c r="B46" s="85"/>
      <c r="C46" s="87"/>
      <c r="D46" s="17"/>
      <c r="E46" s="80"/>
      <c r="F46" s="80"/>
      <c r="G46" s="2"/>
      <c r="H46" s="31" t="s">
        <v>30</v>
      </c>
      <c r="I46" s="45">
        <v>0</v>
      </c>
      <c r="J46" s="76">
        <f>I46</f>
        <v>0</v>
      </c>
      <c r="K46" s="17"/>
      <c r="L46" s="57" t="s">
        <v>11</v>
      </c>
      <c r="M46" s="44">
        <v>0</v>
      </c>
      <c r="N46" s="2"/>
      <c r="O46" s="2"/>
      <c r="P46" s="2"/>
    </row>
    <row r="47" spans="1:16" x14ac:dyDescent="0.25">
      <c r="A47" s="85"/>
      <c r="B47" s="85"/>
      <c r="C47" s="87"/>
      <c r="D47" s="17"/>
      <c r="E47" s="80"/>
      <c r="F47" s="80"/>
      <c r="G47" s="2"/>
      <c r="H47" s="41"/>
      <c r="I47" s="78"/>
      <c r="J47" s="78"/>
      <c r="K47" s="17"/>
      <c r="L47" s="57" t="s">
        <v>12</v>
      </c>
      <c r="M47" s="45">
        <v>0</v>
      </c>
      <c r="N47" s="2"/>
      <c r="O47" s="2"/>
      <c r="P47" s="2"/>
    </row>
    <row r="48" spans="1:16" ht="30" x14ac:dyDescent="0.25">
      <c r="A48" s="82"/>
      <c r="B48" s="82"/>
      <c r="C48" s="87"/>
      <c r="D48" s="76"/>
      <c r="E48" s="76"/>
      <c r="F48" s="27"/>
      <c r="G48" s="4"/>
      <c r="H48" s="26" t="s">
        <v>25</v>
      </c>
      <c r="I48" s="76" t="s">
        <v>28</v>
      </c>
      <c r="J48" s="76"/>
      <c r="K48" s="19"/>
      <c r="L48" s="57"/>
      <c r="M48" s="69"/>
      <c r="N48" s="2"/>
      <c r="O48" s="2"/>
      <c r="P48" s="2"/>
    </row>
    <row r="49" spans="1:16" ht="30" x14ac:dyDescent="0.25">
      <c r="A49" s="82"/>
      <c r="B49" s="82"/>
      <c r="C49" s="87"/>
      <c r="D49" s="28"/>
      <c r="E49" s="29"/>
      <c r="F49" s="30"/>
      <c r="G49" s="4"/>
      <c r="H49" s="51" t="s">
        <v>16</v>
      </c>
      <c r="I49" s="70" t="s">
        <v>17</v>
      </c>
      <c r="J49" s="76" t="str">
        <f>I49</f>
        <v>---</v>
      </c>
      <c r="K49" s="19"/>
      <c r="L49" s="57"/>
      <c r="M49" s="69"/>
      <c r="N49" s="2"/>
      <c r="O49" s="2"/>
      <c r="P49" s="2"/>
    </row>
    <row r="50" spans="1:16" x14ac:dyDescent="0.25">
      <c r="A50" s="82"/>
      <c r="B50" s="82"/>
      <c r="C50" s="88"/>
      <c r="D50" s="76"/>
      <c r="E50" s="76"/>
      <c r="F50" s="27"/>
      <c r="G50" s="4"/>
      <c r="H50" s="43"/>
      <c r="I50" s="50"/>
      <c r="J50" s="52"/>
      <c r="K50" s="32"/>
      <c r="L50" s="33"/>
      <c r="M50" s="71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 t="s">
        <v>36</v>
      </c>
      <c r="C53" s="56">
        <v>0.8</v>
      </c>
      <c r="D53" s="5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 t="s">
        <v>37</v>
      </c>
      <c r="C54" s="56">
        <v>0.2</v>
      </c>
      <c r="D54" s="5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83" t="s">
        <v>10</v>
      </c>
      <c r="B58" s="84"/>
      <c r="C58" s="80">
        <f>C27*C53+C40*C54</f>
        <v>0</v>
      </c>
      <c r="D58" s="80"/>
      <c r="E58" s="80"/>
      <c r="F58" s="80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45" customHeight="1" x14ac:dyDescent="0.25">
      <c r="A59" s="79" t="s">
        <v>24</v>
      </c>
      <c r="B59" s="79"/>
      <c r="C59" s="81">
        <f>C58</f>
        <v>0</v>
      </c>
      <c r="D59" s="81"/>
      <c r="E59" s="81"/>
      <c r="F59" s="81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45" customHeight="1" x14ac:dyDescent="0.25">
      <c r="A60" s="97"/>
      <c r="B60" s="9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</row>
    <row r="62" spans="1:16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</row>
    <row r="63" spans="1:16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  <row r="64" spans="1:16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pans="1:13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</row>
    <row r="66" spans="1:13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</row>
    <row r="67" spans="1:13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1:13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13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</sheetData>
  <sheetProtection algorithmName="SHA-512" hashValue="csYvk2lTOzqV1dbqJzmGURr9Bp4MN6kehe02GRhpcFaZDlgAa/gYiplcXP/G1YIBk/Z6zrKuV2+1WqtWoivuMg==" saltValue="MYpCYnM/u4ji8NI4fLwjag==" spinCount="100000" sheet="1" formatColumns="0" formatRows="0"/>
  <protectedRanges>
    <protectedRange sqref="I35 I31:I32 I48 I44:I45" name="Frei_1"/>
    <protectedRange sqref="C5 E12:E14 C12:C14 E20 I29:I30 E22 E16:F16 I36 M29:M37 I33 I49 M42:M50 I46 I42:I43" name="Frei"/>
    <protectedRange sqref="C11" name="Frei_2"/>
  </protectedRanges>
  <mergeCells count="29">
    <mergeCell ref="O27:O34"/>
    <mergeCell ref="A35:B35"/>
    <mergeCell ref="A36:B36"/>
    <mergeCell ref="A37:B37"/>
    <mergeCell ref="A3:H3"/>
    <mergeCell ref="C5:H5"/>
    <mergeCell ref="C7:E7"/>
    <mergeCell ref="G12:H13"/>
    <mergeCell ref="I12:I13"/>
    <mergeCell ref="J12:M14"/>
    <mergeCell ref="H40:L40"/>
    <mergeCell ref="A48:B48"/>
    <mergeCell ref="A49:B49"/>
    <mergeCell ref="A50:B50"/>
    <mergeCell ref="A27:B34"/>
    <mergeCell ref="C27:C37"/>
    <mergeCell ref="E27:E34"/>
    <mergeCell ref="F27:F34"/>
    <mergeCell ref="H27:L27"/>
    <mergeCell ref="A39:B39"/>
    <mergeCell ref="A40:B47"/>
    <mergeCell ref="C40:C50"/>
    <mergeCell ref="E40:E47"/>
    <mergeCell ref="F40:F47"/>
    <mergeCell ref="A58:B58"/>
    <mergeCell ref="C58:F58"/>
    <mergeCell ref="A59:B59"/>
    <mergeCell ref="C59:F59"/>
    <mergeCell ref="A60:B60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AEAE-F519-4A86-96BF-168E857FD288}">
  <sheetPr codeName="Tabelle6">
    <pageSetUpPr fitToPage="1"/>
  </sheetPr>
  <dimension ref="A1:P64"/>
  <sheetViews>
    <sheetView topLeftCell="A19" zoomScale="80" zoomScaleNormal="80" workbookViewId="0">
      <selection activeCell="M29" sqref="M29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45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15.75" customHeight="1" x14ac:dyDescent="0.25">
      <c r="A14" s="5"/>
      <c r="B14" s="58"/>
      <c r="C14" s="7"/>
      <c r="D14" s="58"/>
      <c r="E14" s="7"/>
      <c r="F14" s="2"/>
      <c r="G14" s="8"/>
      <c r="H14" s="59"/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450</v>
      </c>
      <c r="D16" s="11"/>
      <c r="E16" s="7"/>
      <c r="F16" s="46"/>
      <c r="G16" s="48"/>
      <c r="H16" s="2"/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18">
        <v>1.75</v>
      </c>
      <c r="D19" s="19"/>
      <c r="E19" s="63"/>
      <c r="F19" s="17"/>
      <c r="G19" s="19"/>
      <c r="H19" s="2"/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18">
        <v>0.75</v>
      </c>
      <c r="D20" s="19"/>
      <c r="E20" s="7"/>
      <c r="F20" s="21"/>
      <c r="G20" s="19"/>
      <c r="H20" s="2"/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SUM(J29:J36)+SUM(M29:M34)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66">
        <v>0</v>
      </c>
      <c r="J36" s="62">
        <f>I36</f>
        <v>0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x14ac:dyDescent="0.25">
      <c r="A39" s="64"/>
      <c r="B39" s="64"/>
      <c r="C39" s="35"/>
      <c r="D39" s="35"/>
      <c r="E39" s="35"/>
      <c r="F39" s="35"/>
      <c r="G39" s="21"/>
      <c r="H39" s="34"/>
      <c r="I39" s="34"/>
      <c r="J39" s="4"/>
      <c r="K39" s="4"/>
      <c r="L39" s="4"/>
      <c r="M39" s="63"/>
      <c r="N39" s="2"/>
      <c r="O39" s="2"/>
      <c r="P39" s="2"/>
    </row>
    <row r="40" spans="1:16" x14ac:dyDescent="0.25">
      <c r="A40" s="21"/>
      <c r="B40" s="21"/>
      <c r="C40" s="21"/>
      <c r="D40" s="37"/>
      <c r="E40" s="19"/>
      <c r="F40" s="36"/>
      <c r="G40" s="63"/>
      <c r="H40" s="63"/>
      <c r="I40" s="63"/>
      <c r="J40" s="63"/>
      <c r="K40" s="63"/>
      <c r="L40" s="63"/>
      <c r="M40" s="63"/>
      <c r="N40" s="2"/>
      <c r="O40" s="2"/>
      <c r="P40" s="2"/>
    </row>
    <row r="41" spans="1:16" ht="28.15" customHeight="1" x14ac:dyDescent="0.25">
      <c r="A41" s="83" t="s">
        <v>10</v>
      </c>
      <c r="B41" s="84"/>
      <c r="C41" s="80">
        <f>C27</f>
        <v>0</v>
      </c>
      <c r="D41" s="80"/>
      <c r="E41" s="80"/>
      <c r="F41" s="80"/>
      <c r="G41" s="63"/>
      <c r="H41" s="63"/>
      <c r="I41" s="63"/>
      <c r="J41" s="63"/>
      <c r="K41" s="63"/>
      <c r="L41" s="63"/>
      <c r="M41" s="63"/>
      <c r="N41" s="2"/>
      <c r="O41" s="2"/>
      <c r="P41" s="2"/>
    </row>
    <row r="42" spans="1:16" ht="43.15" customHeight="1" x14ac:dyDescent="0.25">
      <c r="A42" s="79" t="s">
        <v>24</v>
      </c>
      <c r="B42" s="79"/>
      <c r="C42" s="81">
        <f>C41</f>
        <v>0</v>
      </c>
      <c r="D42" s="81"/>
      <c r="E42" s="81"/>
      <c r="F42" s="81"/>
      <c r="G42" s="63"/>
      <c r="H42" s="63"/>
      <c r="I42" s="63"/>
      <c r="J42" s="63"/>
      <c r="K42" s="63"/>
      <c r="L42" s="63"/>
      <c r="M42" s="63"/>
      <c r="N42" s="2"/>
      <c r="O42" s="2"/>
      <c r="P42" s="2"/>
    </row>
    <row r="43" spans="1:16" ht="50.25" customHeight="1" x14ac:dyDescent="0.25">
      <c r="A43" s="79"/>
      <c r="B43" s="79"/>
      <c r="C43" s="80"/>
      <c r="D43" s="80"/>
      <c r="E43" s="80"/>
      <c r="F43" s="80"/>
      <c r="G43" s="63"/>
      <c r="H43" s="63"/>
      <c r="I43" s="63"/>
      <c r="J43" s="63"/>
      <c r="K43" s="63"/>
      <c r="L43" s="63"/>
      <c r="M43" s="63"/>
      <c r="N43" s="2"/>
      <c r="O43" s="2"/>
      <c r="P43" s="2"/>
    </row>
    <row r="44" spans="1:16" x14ac:dyDescent="0.25">
      <c r="A44" s="19"/>
      <c r="B44" s="19"/>
      <c r="C44" s="36"/>
      <c r="D44" s="36"/>
      <c r="E44" s="36"/>
      <c r="F44" s="36"/>
      <c r="G44" s="63"/>
      <c r="H44" s="63"/>
      <c r="I44" s="63"/>
      <c r="J44" s="63"/>
      <c r="K44" s="63"/>
      <c r="L44" s="63"/>
      <c r="M44" s="63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sheetProtection algorithmName="SHA-512" hashValue="QYWlWQDe6sTnbiFnOODYf8F/3Vwobkm7ZqUA9gEtybbkWtmNdT7fBR/Vh+Kg01Mf5EJX7zC+QJ8eQsY6QVvUqw==" saltValue="ASem7JSfSzgUFTxRopOgCw==" spinCount="100000" sheet="1" formatColumns="0" formatRows="0" selectLockedCells="1"/>
  <protectedRanges>
    <protectedRange sqref="C5 E12:E14 C12:C14 E20 I29:I30 E22 E16:F16 I36 M29:M37 I33" name="Frei"/>
    <protectedRange sqref="C11" name="Frei_4"/>
  </protectedRanges>
  <mergeCells count="21">
    <mergeCell ref="O27:O34"/>
    <mergeCell ref="A35:B35"/>
    <mergeCell ref="A36:B36"/>
    <mergeCell ref="A37:B37"/>
    <mergeCell ref="A3:H3"/>
    <mergeCell ref="C5:H5"/>
    <mergeCell ref="C7:E7"/>
    <mergeCell ref="G12:H13"/>
    <mergeCell ref="I12:I13"/>
    <mergeCell ref="J12:M14"/>
    <mergeCell ref="A27:B34"/>
    <mergeCell ref="C27:C37"/>
    <mergeCell ref="E27:E34"/>
    <mergeCell ref="F27:F34"/>
    <mergeCell ref="H27:L27"/>
    <mergeCell ref="A41:B41"/>
    <mergeCell ref="C41:F41"/>
    <mergeCell ref="A42:B42"/>
    <mergeCell ref="C42:F42"/>
    <mergeCell ref="A43:B43"/>
    <mergeCell ref="C43:F43"/>
  </mergeCells>
  <pageMargins left="0.7" right="0.7" top="0.78740157499999996" bottom="0.78740157499999996" header="0.3" footer="0.3"/>
  <pageSetup paperSize="9" scale="2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9893-1D52-44FA-A2A7-DF312855A169}">
  <sheetPr codeName="Tabelle7">
    <pageSetUpPr fitToPage="1"/>
  </sheetPr>
  <dimension ref="A1:P64"/>
  <sheetViews>
    <sheetView topLeftCell="A16" zoomScale="80" zoomScaleNormal="80" workbookViewId="0">
      <selection activeCell="M33" sqref="M33"/>
    </sheetView>
  </sheetViews>
  <sheetFormatPr baseColWidth="10" defaultColWidth="11.42578125" defaultRowHeight="15" x14ac:dyDescent="0.25"/>
  <cols>
    <col min="1" max="1" width="15.7109375" style="3" customWidth="1"/>
    <col min="2" max="2" width="44.5703125" style="3" customWidth="1"/>
    <col min="3" max="3" width="29.7109375" style="3" customWidth="1"/>
    <col min="4" max="4" width="1.42578125" style="3" customWidth="1"/>
    <col min="5" max="5" width="12.42578125" style="3" customWidth="1"/>
    <col min="6" max="7" width="5.42578125" style="3" customWidth="1"/>
    <col min="8" max="8" width="27.7109375" style="3" customWidth="1"/>
    <col min="9" max="9" width="16.28515625" style="3" customWidth="1"/>
    <col min="10" max="10" width="13.42578125" style="3" customWidth="1"/>
    <col min="11" max="11" width="5.5703125" style="3" customWidth="1"/>
    <col min="12" max="12" width="33.28515625" style="3" customWidth="1"/>
    <col min="13" max="13" width="11.42578125" style="3" customWidth="1"/>
    <col min="14" max="14" width="7" style="40" customWidth="1"/>
    <col min="15" max="15" width="21.7109375" style="40" customWidth="1"/>
    <col min="16" max="16" width="7" style="40" customWidth="1"/>
    <col min="17" max="16384" width="11.42578125" style="3"/>
  </cols>
  <sheetData>
    <row r="1" spans="1:16" x14ac:dyDescent="0.25">
      <c r="A1" s="1" t="s">
        <v>39</v>
      </c>
      <c r="B1" s="4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54.75" customHeight="1" x14ac:dyDescent="0.25">
      <c r="A3" s="91" t="s">
        <v>38</v>
      </c>
      <c r="B3" s="91"/>
      <c r="C3" s="91"/>
      <c r="D3" s="91"/>
      <c r="E3" s="91"/>
      <c r="F3" s="91"/>
      <c r="G3" s="91"/>
      <c r="H3" s="91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35.450000000000003" customHeight="1" x14ac:dyDescent="0.25">
      <c r="A5" s="1" t="s">
        <v>0</v>
      </c>
      <c r="B5" s="4"/>
      <c r="C5" s="92"/>
      <c r="D5" s="92"/>
      <c r="E5" s="92"/>
      <c r="F5" s="92"/>
      <c r="G5" s="92"/>
      <c r="H5" s="9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 t="s">
        <v>1</v>
      </c>
      <c r="B7" s="4"/>
      <c r="C7" s="93" t="s">
        <v>46</v>
      </c>
      <c r="D7" s="93"/>
      <c r="E7" s="93"/>
      <c r="F7" s="63"/>
      <c r="G7" s="63"/>
      <c r="H7" s="63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4"/>
      <c r="P9" s="14"/>
    </row>
    <row r="10" spans="1:16" x14ac:dyDescent="0.25">
      <c r="A10" s="5"/>
      <c r="B10" s="58" t="s">
        <v>4</v>
      </c>
      <c r="C10" s="6">
        <v>365.25</v>
      </c>
      <c r="D10" s="2"/>
      <c r="E10" s="7"/>
      <c r="F10" s="2"/>
      <c r="G10" s="2"/>
      <c r="H10" s="2"/>
      <c r="I10" s="2"/>
      <c r="J10" s="2"/>
      <c r="K10" s="2"/>
      <c r="L10" s="2"/>
      <c r="M10" s="2"/>
      <c r="N10" s="2"/>
      <c r="O10" s="14"/>
      <c r="P10" s="14"/>
    </row>
    <row r="11" spans="1:16" x14ac:dyDescent="0.25">
      <c r="A11" s="5"/>
      <c r="B11" s="68" t="s">
        <v>3</v>
      </c>
      <c r="C11" s="67"/>
      <c r="D11" s="2"/>
      <c r="E11" s="7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</row>
    <row r="12" spans="1:16" ht="15.75" customHeight="1" x14ac:dyDescent="0.25">
      <c r="A12" s="5"/>
      <c r="B12" s="58" t="s">
        <v>5</v>
      </c>
      <c r="C12" s="39"/>
      <c r="D12" s="58"/>
      <c r="E12" s="7"/>
      <c r="F12" s="2"/>
      <c r="G12" s="94"/>
      <c r="H12" s="94"/>
      <c r="I12" s="96"/>
      <c r="J12" s="95"/>
      <c r="K12" s="95"/>
      <c r="L12" s="95"/>
      <c r="M12" s="95"/>
      <c r="N12" s="2"/>
      <c r="O12" s="14"/>
      <c r="P12" s="14"/>
    </row>
    <row r="13" spans="1:16" ht="15.75" customHeight="1" x14ac:dyDescent="0.25">
      <c r="A13" s="5"/>
      <c r="B13" s="58" t="s">
        <v>6</v>
      </c>
      <c r="C13" s="39"/>
      <c r="D13" s="58"/>
      <c r="E13" s="7"/>
      <c r="F13" s="2"/>
      <c r="G13" s="94"/>
      <c r="H13" s="94"/>
      <c r="I13" s="96"/>
      <c r="J13" s="95"/>
      <c r="K13" s="95"/>
      <c r="L13" s="95"/>
      <c r="M13" s="95"/>
      <c r="N13" s="2"/>
      <c r="O13" s="14"/>
      <c r="P13" s="14"/>
    </row>
    <row r="14" spans="1:16" ht="15.75" customHeight="1" x14ac:dyDescent="0.25">
      <c r="A14" s="5"/>
      <c r="B14" s="58"/>
      <c r="C14" s="7"/>
      <c r="D14" s="58"/>
      <c r="E14" s="7"/>
      <c r="F14" s="2"/>
      <c r="G14" s="8"/>
      <c r="H14" s="59"/>
      <c r="I14" s="63"/>
      <c r="J14" s="95"/>
      <c r="K14" s="95"/>
      <c r="L14" s="95"/>
      <c r="M14" s="95"/>
      <c r="N14" s="2"/>
      <c r="O14" s="14"/>
      <c r="P14" s="14"/>
    </row>
    <row r="15" spans="1:16" x14ac:dyDescent="0.25">
      <c r="A15" s="2"/>
      <c r="B15" s="59"/>
      <c r="C15" s="9"/>
      <c r="D15" s="60"/>
      <c r="E15" s="9"/>
      <c r="F15" s="38"/>
      <c r="G15" s="2"/>
      <c r="H15" s="2"/>
      <c r="I15" s="2"/>
      <c r="J15" s="2"/>
      <c r="K15" s="2"/>
      <c r="L15" s="2"/>
      <c r="M15" s="2"/>
      <c r="N15" s="2"/>
      <c r="O15" s="14"/>
      <c r="P15" s="14"/>
    </row>
    <row r="16" spans="1:16" x14ac:dyDescent="0.25">
      <c r="A16" s="2"/>
      <c r="B16" s="5" t="s">
        <v>14</v>
      </c>
      <c r="C16" s="10">
        <v>400</v>
      </c>
      <c r="D16" s="11"/>
      <c r="E16" s="7"/>
      <c r="F16" s="46"/>
      <c r="G16" s="48"/>
      <c r="H16" s="2"/>
      <c r="I16" s="2"/>
      <c r="J16" s="2"/>
      <c r="K16" s="2"/>
      <c r="L16" s="2"/>
      <c r="M16" s="2"/>
      <c r="N16" s="2"/>
      <c r="O16" s="14"/>
      <c r="P16" s="14"/>
    </row>
    <row r="17" spans="1:16" x14ac:dyDescent="0.25">
      <c r="A17" s="2"/>
      <c r="B17" s="2"/>
      <c r="C17" s="12"/>
      <c r="D17" s="12"/>
      <c r="E17" s="9"/>
      <c r="F17" s="9"/>
      <c r="G17" s="12"/>
      <c r="H17" s="2"/>
      <c r="I17" s="2"/>
      <c r="J17" s="2"/>
      <c r="K17" s="2"/>
      <c r="L17" s="2"/>
      <c r="M17" s="2"/>
      <c r="N17" s="2"/>
      <c r="O17" s="14"/>
      <c r="P17" s="14"/>
    </row>
    <row r="18" spans="1:16" x14ac:dyDescent="0.25">
      <c r="A18" s="14"/>
      <c r="B18" s="15" t="s">
        <v>7</v>
      </c>
      <c r="C18" s="16"/>
      <c r="D18" s="16"/>
      <c r="E18" s="63"/>
      <c r="F18" s="15"/>
      <c r="G18" s="16"/>
      <c r="H18" s="2"/>
      <c r="I18" s="2"/>
      <c r="J18" s="2"/>
      <c r="K18" s="2"/>
      <c r="L18" s="2"/>
      <c r="M18" s="2"/>
      <c r="N18" s="2"/>
      <c r="O18" s="14"/>
      <c r="P18" s="14"/>
    </row>
    <row r="19" spans="1:16" x14ac:dyDescent="0.25">
      <c r="A19" s="14"/>
      <c r="B19" s="17" t="s">
        <v>18</v>
      </c>
      <c r="C19" s="18">
        <v>1.75</v>
      </c>
      <c r="D19" s="19"/>
      <c r="E19" s="63"/>
      <c r="F19" s="17"/>
      <c r="G19" s="19"/>
      <c r="H19" s="2"/>
      <c r="I19" s="2"/>
      <c r="J19" s="2"/>
      <c r="K19" s="2"/>
      <c r="L19" s="2"/>
      <c r="M19" s="2"/>
      <c r="N19" s="2"/>
      <c r="O19" s="14"/>
      <c r="P19" s="14"/>
    </row>
    <row r="20" spans="1:16" x14ac:dyDescent="0.25">
      <c r="A20" s="14"/>
      <c r="B20" s="17" t="s">
        <v>19</v>
      </c>
      <c r="C20" s="18">
        <v>0.75</v>
      </c>
      <c r="D20" s="19"/>
      <c r="E20" s="7"/>
      <c r="F20" s="21"/>
      <c r="G20" s="19"/>
      <c r="H20" s="2"/>
      <c r="I20" s="2"/>
      <c r="J20" s="2"/>
      <c r="K20" s="2"/>
      <c r="L20" s="2"/>
      <c r="M20" s="2"/>
      <c r="N20" s="2"/>
      <c r="O20" s="14"/>
      <c r="P20" s="14"/>
    </row>
    <row r="21" spans="1:16" x14ac:dyDescent="0.25">
      <c r="A21" s="14"/>
      <c r="B21" s="17"/>
      <c r="C21" s="19"/>
      <c r="D21" s="19"/>
      <c r="E21" s="19"/>
      <c r="F21" s="17"/>
      <c r="G21" s="19"/>
      <c r="H21" s="2"/>
      <c r="I21" s="2"/>
      <c r="J21" s="2"/>
      <c r="K21" s="2"/>
      <c r="L21" s="2"/>
      <c r="M21" s="2"/>
      <c r="N21" s="2"/>
      <c r="O21" s="14"/>
      <c r="P21" s="14"/>
    </row>
    <row r="22" spans="1:16" x14ac:dyDescent="0.25">
      <c r="A22" s="14"/>
      <c r="B22" s="20"/>
      <c r="C22" s="19"/>
      <c r="D22" s="19"/>
      <c r="E22" s="7"/>
      <c r="F22" s="20"/>
      <c r="G22" s="19"/>
      <c r="H22" s="2"/>
      <c r="I22" s="2"/>
      <c r="J22" s="2"/>
      <c r="K22" s="2"/>
      <c r="L22" s="2"/>
      <c r="M22" s="2"/>
      <c r="N22" s="2"/>
      <c r="O22" s="14"/>
      <c r="P22" s="14"/>
    </row>
    <row r="23" spans="1:16" x14ac:dyDescent="0.25">
      <c r="A23" s="14"/>
      <c r="B23" s="17"/>
      <c r="C23" s="19"/>
      <c r="D23" s="17"/>
      <c r="E23" s="63"/>
      <c r="F23" s="14"/>
      <c r="G23" s="19"/>
      <c r="H23" s="2"/>
      <c r="I23" s="2"/>
      <c r="J23" s="2"/>
      <c r="K23" s="2"/>
      <c r="L23" s="2"/>
      <c r="M23" s="2"/>
      <c r="N23" s="2"/>
      <c r="O23" s="14"/>
      <c r="P23" s="14"/>
    </row>
    <row r="24" spans="1:16" x14ac:dyDescent="0.25">
      <c r="A24" s="14"/>
      <c r="B24" s="14"/>
      <c r="C24" s="19"/>
      <c r="D24" s="17"/>
      <c r="E24" s="19"/>
      <c r="F24" s="17"/>
      <c r="G24" s="2"/>
      <c r="H24" s="2"/>
      <c r="I24" s="2"/>
      <c r="J24" s="2"/>
      <c r="K24" s="2"/>
      <c r="L24" s="2"/>
      <c r="M24" s="2"/>
      <c r="N24" s="2"/>
      <c r="O24" s="14"/>
      <c r="P24" s="14"/>
    </row>
    <row r="25" spans="1:16" x14ac:dyDescent="0.25">
      <c r="A25" s="14"/>
      <c r="B25" s="14"/>
      <c r="C25" s="19"/>
      <c r="D25" s="17"/>
      <c r="E25" s="19"/>
      <c r="F25" s="17"/>
      <c r="G25" s="2"/>
      <c r="H25" s="2"/>
      <c r="I25" s="2"/>
      <c r="J25" s="2"/>
      <c r="K25" s="2"/>
      <c r="L25" s="2"/>
      <c r="M25" s="2"/>
      <c r="N25" s="2"/>
      <c r="O25" s="14"/>
      <c r="P25" s="14"/>
    </row>
    <row r="26" spans="1:16" x14ac:dyDescent="0.25">
      <c r="A26" s="22" t="s">
        <v>22</v>
      </c>
      <c r="B26" s="23"/>
      <c r="C26" s="24"/>
      <c r="D26" s="17"/>
      <c r="E26" s="19"/>
      <c r="F26" s="16"/>
      <c r="G26" s="2"/>
      <c r="H26" s="14"/>
      <c r="I26" s="14"/>
      <c r="J26" s="14"/>
      <c r="K26" s="14"/>
      <c r="L26" s="2"/>
      <c r="M26" s="2"/>
      <c r="N26" s="2"/>
      <c r="O26" s="49"/>
      <c r="P26" s="14"/>
    </row>
    <row r="27" spans="1:16" ht="54.75" customHeight="1" x14ac:dyDescent="0.25">
      <c r="A27" s="85" t="s">
        <v>23</v>
      </c>
      <c r="B27" s="85"/>
      <c r="C27" s="86">
        <f>SUM(J29:J33)+SUM(M29:M34)</f>
        <v>0</v>
      </c>
      <c r="D27" s="17"/>
      <c r="E27" s="80"/>
      <c r="F27" s="80"/>
      <c r="G27" s="2"/>
      <c r="H27" s="89" t="s">
        <v>26</v>
      </c>
      <c r="I27" s="90"/>
      <c r="J27" s="90"/>
      <c r="K27" s="90"/>
      <c r="L27" s="90"/>
      <c r="M27" s="25"/>
      <c r="N27" s="2"/>
      <c r="O27" s="80"/>
      <c r="P27" s="14"/>
    </row>
    <row r="28" spans="1:16" ht="30" x14ac:dyDescent="0.25">
      <c r="A28" s="85"/>
      <c r="B28" s="85"/>
      <c r="C28" s="87"/>
      <c r="D28" s="17"/>
      <c r="E28" s="80"/>
      <c r="F28" s="80"/>
      <c r="G28" s="2"/>
      <c r="H28" s="26" t="s">
        <v>8</v>
      </c>
      <c r="I28" s="64" t="s">
        <v>9</v>
      </c>
      <c r="J28" s="64" t="s">
        <v>13</v>
      </c>
      <c r="K28" s="17"/>
      <c r="L28" s="13" t="s">
        <v>15</v>
      </c>
      <c r="M28" s="53"/>
      <c r="N28" s="2"/>
      <c r="O28" s="80"/>
      <c r="P28" s="14"/>
    </row>
    <row r="29" spans="1:16" s="42" customFormat="1" ht="36.75" customHeight="1" x14ac:dyDescent="0.25">
      <c r="A29" s="85"/>
      <c r="B29" s="85"/>
      <c r="C29" s="87"/>
      <c r="D29" s="17"/>
      <c r="E29" s="80"/>
      <c r="F29" s="80"/>
      <c r="G29" s="4"/>
      <c r="H29" s="31" t="s">
        <v>20</v>
      </c>
      <c r="I29" s="45">
        <v>0</v>
      </c>
      <c r="J29" s="62">
        <f>C$19*I29</f>
        <v>0</v>
      </c>
      <c r="K29" s="17"/>
      <c r="L29" s="61" t="s">
        <v>32</v>
      </c>
      <c r="M29" s="45">
        <v>0</v>
      </c>
      <c r="N29" s="4"/>
      <c r="O29" s="80"/>
      <c r="P29" s="17"/>
    </row>
    <row r="30" spans="1:16" ht="30" x14ac:dyDescent="0.25">
      <c r="A30" s="85"/>
      <c r="B30" s="85"/>
      <c r="C30" s="87"/>
      <c r="D30" s="17"/>
      <c r="E30" s="80"/>
      <c r="F30" s="80"/>
      <c r="G30" s="2"/>
      <c r="H30" s="31" t="s">
        <v>21</v>
      </c>
      <c r="I30" s="45">
        <v>0</v>
      </c>
      <c r="J30" s="62">
        <f>C$20*I30</f>
        <v>0</v>
      </c>
      <c r="K30" s="17"/>
      <c r="L30" s="17" t="s">
        <v>27</v>
      </c>
      <c r="M30" s="45">
        <v>0</v>
      </c>
      <c r="N30" s="2"/>
      <c r="O30" s="80"/>
      <c r="P30" s="14"/>
    </row>
    <row r="31" spans="1:16" ht="27" customHeight="1" x14ac:dyDescent="0.25">
      <c r="A31" s="85"/>
      <c r="B31" s="85"/>
      <c r="C31" s="87"/>
      <c r="D31" s="17"/>
      <c r="E31" s="80"/>
      <c r="F31" s="80"/>
      <c r="G31" s="2"/>
      <c r="H31" s="41"/>
      <c r="I31" s="62"/>
      <c r="J31" s="62"/>
      <c r="K31" s="17"/>
      <c r="L31" s="57" t="s">
        <v>31</v>
      </c>
      <c r="M31" s="44">
        <v>0</v>
      </c>
      <c r="N31" s="2"/>
      <c r="O31" s="80"/>
      <c r="P31" s="14"/>
    </row>
    <row r="32" spans="1:16" ht="26.65" customHeight="1" x14ac:dyDescent="0.25">
      <c r="A32" s="85"/>
      <c r="B32" s="85"/>
      <c r="C32" s="87"/>
      <c r="D32" s="17"/>
      <c r="E32" s="80"/>
      <c r="F32" s="80"/>
      <c r="G32" s="2"/>
      <c r="H32" s="26" t="s">
        <v>29</v>
      </c>
      <c r="I32" s="62" t="s">
        <v>28</v>
      </c>
      <c r="J32" s="62"/>
      <c r="K32" s="17"/>
      <c r="L32" s="61" t="s">
        <v>33</v>
      </c>
      <c r="M32" s="44">
        <v>0</v>
      </c>
      <c r="N32" s="2"/>
      <c r="O32" s="80"/>
      <c r="P32" s="14"/>
    </row>
    <row r="33" spans="1:16" ht="26.45" customHeight="1" x14ac:dyDescent="0.25">
      <c r="A33" s="85"/>
      <c r="B33" s="85"/>
      <c r="C33" s="87"/>
      <c r="D33" s="17"/>
      <c r="E33" s="80"/>
      <c r="F33" s="80"/>
      <c r="G33" s="2"/>
      <c r="H33" s="31" t="s">
        <v>30</v>
      </c>
      <c r="I33" s="45">
        <v>0</v>
      </c>
      <c r="J33" s="62">
        <f>I33</f>
        <v>0</v>
      </c>
      <c r="K33" s="17"/>
      <c r="L33" s="57" t="s">
        <v>11</v>
      </c>
      <c r="M33" s="44">
        <v>0</v>
      </c>
      <c r="N33" s="2"/>
      <c r="O33" s="80"/>
      <c r="P33" s="14"/>
    </row>
    <row r="34" spans="1:16" ht="23.45" customHeight="1" x14ac:dyDescent="0.25">
      <c r="A34" s="85"/>
      <c r="B34" s="85"/>
      <c r="C34" s="87"/>
      <c r="D34" s="17"/>
      <c r="E34" s="80"/>
      <c r="F34" s="80"/>
      <c r="G34" s="2"/>
      <c r="H34" s="41"/>
      <c r="I34" s="64"/>
      <c r="J34" s="64"/>
      <c r="K34" s="17"/>
      <c r="L34" s="57" t="s">
        <v>12</v>
      </c>
      <c r="M34" s="45">
        <v>0</v>
      </c>
      <c r="N34" s="2"/>
      <c r="O34" s="80"/>
      <c r="P34" s="14"/>
    </row>
    <row r="35" spans="1:16" ht="31.9" customHeight="1" x14ac:dyDescent="0.25">
      <c r="A35" s="82"/>
      <c r="B35" s="82"/>
      <c r="C35" s="87"/>
      <c r="D35" s="62"/>
      <c r="E35" s="62"/>
      <c r="F35" s="27"/>
      <c r="G35" s="4"/>
      <c r="H35" s="26" t="s">
        <v>25</v>
      </c>
      <c r="I35" s="62" t="s">
        <v>28</v>
      </c>
      <c r="J35" s="62"/>
      <c r="K35" s="19"/>
      <c r="L35" s="57"/>
      <c r="M35" s="69"/>
      <c r="N35" s="2"/>
      <c r="O35" s="14"/>
      <c r="P35" s="14"/>
    </row>
    <row r="36" spans="1:16" ht="29.45" customHeight="1" x14ac:dyDescent="0.25">
      <c r="A36" s="82"/>
      <c r="B36" s="82"/>
      <c r="C36" s="87"/>
      <c r="D36" s="28"/>
      <c r="E36" s="29"/>
      <c r="F36" s="30"/>
      <c r="G36" s="4"/>
      <c r="H36" s="51" t="s">
        <v>16</v>
      </c>
      <c r="I36" s="70" t="s">
        <v>17</v>
      </c>
      <c r="J36" s="62" t="str">
        <f>I36</f>
        <v>---</v>
      </c>
      <c r="K36" s="19"/>
      <c r="L36" s="57"/>
      <c r="M36" s="69"/>
      <c r="N36" s="2"/>
      <c r="O36" s="14"/>
      <c r="P36" s="14"/>
    </row>
    <row r="37" spans="1:16" x14ac:dyDescent="0.25">
      <c r="A37" s="82"/>
      <c r="B37" s="82"/>
      <c r="C37" s="88"/>
      <c r="D37" s="62"/>
      <c r="E37" s="62"/>
      <c r="F37" s="27"/>
      <c r="G37" s="4"/>
      <c r="H37" s="43"/>
      <c r="I37" s="50"/>
      <c r="J37" s="52"/>
      <c r="K37" s="32"/>
      <c r="L37" s="33"/>
      <c r="M37" s="71"/>
      <c r="N37" s="2"/>
      <c r="O37" s="14"/>
      <c r="P37" s="14"/>
    </row>
    <row r="38" spans="1:16" x14ac:dyDescent="0.25">
      <c r="A38" s="64"/>
      <c r="B38" s="64"/>
      <c r="C38" s="35"/>
      <c r="D38" s="35"/>
      <c r="E38" s="35"/>
      <c r="F38" s="35"/>
      <c r="G38" s="21"/>
      <c r="H38" s="34"/>
      <c r="I38" s="34"/>
      <c r="J38" s="4"/>
      <c r="K38" s="4"/>
      <c r="L38" s="4"/>
      <c r="M38" s="63"/>
      <c r="N38" s="2"/>
      <c r="O38" s="14"/>
      <c r="P38" s="14"/>
    </row>
    <row r="39" spans="1:16" x14ac:dyDescent="0.25">
      <c r="A39" s="64"/>
      <c r="B39" s="64"/>
      <c r="C39" s="35"/>
      <c r="D39" s="35"/>
      <c r="E39" s="35"/>
      <c r="F39" s="35"/>
      <c r="G39" s="21"/>
      <c r="H39" s="34"/>
      <c r="I39" s="34"/>
      <c r="J39" s="4"/>
      <c r="K39" s="4"/>
      <c r="L39" s="4"/>
      <c r="M39" s="63"/>
      <c r="N39" s="2"/>
      <c r="O39" s="2"/>
      <c r="P39" s="2"/>
    </row>
    <row r="40" spans="1:16" x14ac:dyDescent="0.25">
      <c r="A40" s="21"/>
      <c r="B40" s="21"/>
      <c r="C40" s="21"/>
      <c r="D40" s="37"/>
      <c r="E40" s="19"/>
      <c r="F40" s="36"/>
      <c r="G40" s="63"/>
      <c r="H40" s="63"/>
      <c r="I40" s="63"/>
      <c r="J40" s="63"/>
      <c r="K40" s="63"/>
      <c r="L40" s="63"/>
      <c r="M40" s="63"/>
      <c r="N40" s="2"/>
      <c r="O40" s="2"/>
      <c r="P40" s="2"/>
    </row>
    <row r="41" spans="1:16" ht="28.15" customHeight="1" x14ac:dyDescent="0.25">
      <c r="A41" s="83" t="s">
        <v>10</v>
      </c>
      <c r="B41" s="84"/>
      <c r="C41" s="80">
        <f>C27</f>
        <v>0</v>
      </c>
      <c r="D41" s="80"/>
      <c r="E41" s="80"/>
      <c r="F41" s="80"/>
      <c r="G41" s="63"/>
      <c r="H41" s="63"/>
      <c r="I41" s="63"/>
      <c r="J41" s="63"/>
      <c r="K41" s="63"/>
      <c r="L41" s="63"/>
      <c r="M41" s="63"/>
      <c r="N41" s="2"/>
      <c r="O41" s="2"/>
      <c r="P41" s="2"/>
    </row>
    <row r="42" spans="1:16" ht="43.15" customHeight="1" x14ac:dyDescent="0.25">
      <c r="A42" s="79" t="s">
        <v>24</v>
      </c>
      <c r="B42" s="79"/>
      <c r="C42" s="81">
        <f>C41</f>
        <v>0</v>
      </c>
      <c r="D42" s="81"/>
      <c r="E42" s="81"/>
      <c r="F42" s="81"/>
      <c r="G42" s="63"/>
      <c r="H42" s="63"/>
      <c r="I42" s="63"/>
      <c r="J42" s="63"/>
      <c r="K42" s="63"/>
      <c r="L42" s="63"/>
      <c r="M42" s="63"/>
      <c r="N42" s="2"/>
      <c r="O42" s="2"/>
      <c r="P42" s="2"/>
    </row>
    <row r="43" spans="1:16" ht="50.25" customHeight="1" x14ac:dyDescent="0.25">
      <c r="A43" s="79"/>
      <c r="B43" s="79"/>
      <c r="C43" s="80"/>
      <c r="D43" s="80"/>
      <c r="E43" s="80"/>
      <c r="F43" s="80"/>
      <c r="G43" s="63"/>
      <c r="H43" s="63"/>
      <c r="I43" s="63"/>
      <c r="J43" s="63"/>
      <c r="K43" s="63"/>
      <c r="L43" s="63"/>
      <c r="M43" s="63"/>
      <c r="N43" s="2"/>
      <c r="O43" s="2"/>
      <c r="P43" s="2"/>
    </row>
    <row r="44" spans="1:16" x14ac:dyDescent="0.25">
      <c r="A44" s="19"/>
      <c r="B44" s="19"/>
      <c r="C44" s="36"/>
      <c r="D44" s="36"/>
      <c r="E44" s="36"/>
      <c r="F44" s="36"/>
      <c r="G44" s="63"/>
      <c r="H44" s="63"/>
      <c r="I44" s="63"/>
      <c r="J44" s="63"/>
      <c r="K44" s="63"/>
      <c r="L44" s="63"/>
      <c r="M44" s="63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sheetProtection algorithmName="SHA-512" hashValue="SjgD4B97FRnA7Mipf8NtZbrZt+W5n0FMzFVDHDuc+DO2v+4HEDx0oVFJCMSoC/FeUVIwMsNZ21NGBqeLfmCGIA==" saltValue="EwkM4q/ilCd5jshYvRyF/g==" spinCount="100000" sheet="1" formatColumns="0" formatRows="0" selectLockedCells="1"/>
  <protectedRanges>
    <protectedRange sqref="C5 E12:E14 C12:C14 E20 I29:I30 E22 E16:F16 I36 M29:M37 I33" name="Frei"/>
    <protectedRange sqref="I35 I31:I32" name="Frei_1"/>
    <protectedRange sqref="C11" name="Frei_3"/>
  </protectedRanges>
  <mergeCells count="21">
    <mergeCell ref="O27:O34"/>
    <mergeCell ref="A35:B35"/>
    <mergeCell ref="A36:B36"/>
    <mergeCell ref="A37:B37"/>
    <mergeCell ref="A3:H3"/>
    <mergeCell ref="C5:H5"/>
    <mergeCell ref="C7:E7"/>
    <mergeCell ref="G12:H13"/>
    <mergeCell ref="I12:I13"/>
    <mergeCell ref="J12:M14"/>
    <mergeCell ref="A27:B34"/>
    <mergeCell ref="C27:C37"/>
    <mergeCell ref="E27:E34"/>
    <mergeCell ref="F27:F34"/>
    <mergeCell ref="H27:L27"/>
    <mergeCell ref="A41:B41"/>
    <mergeCell ref="C41:F41"/>
    <mergeCell ref="A42:B42"/>
    <mergeCell ref="C42:F42"/>
    <mergeCell ref="A43:B43"/>
    <mergeCell ref="C43:F43"/>
  </mergeCells>
  <pageMargins left="0.7" right="0.7" top="0.78740157499999996" bottom="0.78740157499999996" header="0.3" footer="0.3"/>
  <pageSetup paperSize="9"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01 ZUE Olpe</vt:lpstr>
      <vt:lpstr>02 ZUE Düren II</vt:lpstr>
      <vt:lpstr>03 ZUE Euskirchen</vt:lpstr>
      <vt:lpstr>04 ZUE Schleiden</vt:lpstr>
      <vt:lpstr>05 ZUE Wegberg</vt:lpstr>
      <vt:lpstr>06 EAE Bielefeld Südring</vt:lpstr>
      <vt:lpstr>07 ZUE Krefeld</vt:lpstr>
    </vt:vector>
  </TitlesOfParts>
  <Company>BR Arnsberg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Schöpf-Jung, Manuela</dc:creator>
  <cp:lastModifiedBy>Schulte, Antonia</cp:lastModifiedBy>
  <cp:lastPrinted>2025-11-07T14:17:56Z</cp:lastPrinted>
  <dcterms:created xsi:type="dcterms:W3CDTF">2018-06-01T05:31:00Z</dcterms:created>
  <dcterms:modified xsi:type="dcterms:W3CDTF">2026-07-02T04:39:28Z</dcterms:modified>
</cp:coreProperties>
</file>