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66925"/>
  <mc:AlternateContent xmlns:mc="http://schemas.openxmlformats.org/markup-compatibility/2006">
    <mc:Choice Requires="x15">
      <x15ac:absPath xmlns:x15ac="http://schemas.microsoft.com/office/spreadsheetml/2010/11/ac" url="H:\ECM\S73960_2\CC\BLB$0$17419912$2$0 _Edit4\"/>
    </mc:Choice>
  </mc:AlternateContent>
  <xr:revisionPtr revIDLastSave="0" documentId="13_ncr:1_{A2E757DB-FAF2-4F6C-9F8F-839D02AD06F6}" xr6:coauthVersionLast="47" xr6:coauthVersionMax="47" xr10:uidLastSave="{00000000-0000-0000-0000-000000000000}"/>
  <bookViews>
    <workbookView xWindow="-28920" yWindow="-120" windowWidth="29040" windowHeight="17520" tabRatio="732" firstSheet="1" activeTab="4" xr2:uid="{38EC355D-CAE5-4FB3-BC5D-ACAF4EFBB6B6}"/>
  </bookViews>
  <sheets>
    <sheet name="Datenblatt" sheetId="14" state="hidden" r:id="rId1"/>
    <sheet name="Übersicht" sheetId="12" r:id="rId2"/>
    <sheet name="Eignungskriterien" sheetId="15" r:id="rId3"/>
    <sheet name="Bieterbogen" sheetId="16" r:id="rId4"/>
    <sheet name="a. Angaben zum Umsatz" sheetId="18" r:id="rId5"/>
    <sheet name="b. Angaben zum Personal" sheetId="19" r:id="rId6"/>
    <sheet name=" c. Unternehmensreferenzen" sheetId="27" r:id="rId7"/>
    <sheet name="d. Geheimwettbewerb" sheetId="28" r:id="rId8"/>
    <sheet name="c. Unternehmensreferenzen" sheetId="20" state="hidden" r:id="rId9"/>
    <sheet name="Mindestanforderungen" sheetId="8" r:id="rId10"/>
    <sheet name="Zuschlagskriterien Los2" sheetId="26" r:id="rId11"/>
  </sheets>
  <externalReferences>
    <externalReference r:id="rId1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6" i="27" l="1"/>
  <c r="B5" i="27"/>
  <c r="B6" i="28"/>
  <c r="B5" i="28"/>
  <c r="F18" i="26"/>
  <c r="E18" i="26"/>
  <c r="B9" i="16"/>
  <c r="B9" i="26"/>
  <c r="B9" i="8"/>
  <c r="B9" i="15" l="1"/>
  <c r="B6" i="26" l="1"/>
  <c r="B5" i="26"/>
  <c r="B6" i="20"/>
  <c r="B5" i="20"/>
  <c r="B6" i="19"/>
  <c r="B5" i="19"/>
  <c r="B6" i="18"/>
  <c r="B5" i="18"/>
  <c r="B6" i="16"/>
  <c r="B5" i="16"/>
  <c r="B5" i="8"/>
  <c r="B6" i="8"/>
  <c r="B6" i="15"/>
  <c r="B5" i="15"/>
</calcChain>
</file>

<file path=xl/sharedStrings.xml><?xml version="1.0" encoding="utf-8"?>
<sst xmlns="http://schemas.openxmlformats.org/spreadsheetml/2006/main" count="204" uniqueCount="119">
  <si>
    <t>Vergabenummer:</t>
  </si>
  <si>
    <t>Fax-Nr.:</t>
  </si>
  <si>
    <t>Vergabe:</t>
  </si>
  <si>
    <t>Loslimitierung:</t>
  </si>
  <si>
    <t>Niederlassung:</t>
  </si>
  <si>
    <t>Vergabeinformation</t>
  </si>
  <si>
    <t>E-Mail:</t>
  </si>
  <si>
    <t>Anschrift:</t>
  </si>
  <si>
    <t>PLZ / Ort:</t>
  </si>
  <si>
    <t>Sonstiges</t>
  </si>
  <si>
    <t>Bieterinformationen</t>
  </si>
  <si>
    <t>Bietername:</t>
  </si>
  <si>
    <t>Vergabeart:</t>
  </si>
  <si>
    <t>Eignungsprüfung</t>
  </si>
  <si>
    <t>Losbildung:</t>
  </si>
  <si>
    <t>Vergabeübersicht</t>
  </si>
  <si>
    <t>VgV - Nicht offenes Verfahren</t>
  </si>
  <si>
    <t>Dropdown Vergabeart:</t>
  </si>
  <si>
    <t>VgV - Offenes Verfahren</t>
  </si>
  <si>
    <t>VgV - Verhandlungsverfahren mit TNW</t>
  </si>
  <si>
    <t>VgV - Verhandlungsverfahren ohne TNW</t>
  </si>
  <si>
    <t>VgV - Wettbewerblicher Dialog</t>
  </si>
  <si>
    <t>UVgO - Öffentliche Ausschreibung</t>
  </si>
  <si>
    <t>UVgO - Beschränkte Ausschreibung mit TNW</t>
  </si>
  <si>
    <t>UVgO - Beschränkte Ausschreibung ohne TNW</t>
  </si>
  <si>
    <t>UVgO - Verhandlungsvergabe mit TNW</t>
  </si>
  <si>
    <t>UVgO - Verhandlungsvergabe ohne TNW</t>
  </si>
  <si>
    <t>VOB/A und VOL/A - Freihändige Vergabe</t>
  </si>
  <si>
    <t>Dropdown Niederlassung:</t>
  </si>
  <si>
    <t>Zentrale BLB</t>
  </si>
  <si>
    <t>NL Düsseldorf</t>
  </si>
  <si>
    <t>NL Köln</t>
  </si>
  <si>
    <t>NL Bielefeld</t>
  </si>
  <si>
    <t>NL Duisburg</t>
  </si>
  <si>
    <t>NL Aachen</t>
  </si>
  <si>
    <t>NL Münster</t>
  </si>
  <si>
    <t>NL Dortmund</t>
  </si>
  <si>
    <t>Losbezeichnung:</t>
  </si>
  <si>
    <t>Eignungskriterien</t>
  </si>
  <si>
    <t>Dropdown Auswahl Bieter:</t>
  </si>
  <si>
    <t>erfüllt</t>
  </si>
  <si>
    <t>nicht erfüllt</t>
  </si>
  <si>
    <t>Bieterbogen</t>
  </si>
  <si>
    <t>Geschäftsführung:</t>
  </si>
  <si>
    <t>Land:</t>
  </si>
  <si>
    <t>Internetseite:</t>
  </si>
  <si>
    <t>Geschäftsort - Hauptsitz:</t>
  </si>
  <si>
    <t>Geschäftsort - Betreuende Niederlassung:</t>
  </si>
  <si>
    <t>Gründungsdatum des Unternehmens:</t>
  </si>
  <si>
    <t>Rechtsform:</t>
  </si>
  <si>
    <t>*Nationalität des wirtsch. Eigentümers des Unternehmens:</t>
  </si>
  <si>
    <t>Handelsregisternummer:</t>
  </si>
  <si>
    <t>ggf. Zusatz:</t>
  </si>
  <si>
    <t>Bitte befüllen (Angaben in € netto)</t>
  </si>
  <si>
    <t>Projektbezeichnung</t>
  </si>
  <si>
    <t>Auftraggeber</t>
  </si>
  <si>
    <t>Umsatz- / Honorarvolumen</t>
  </si>
  <si>
    <t>Anzahl eingesetzter Mitarbeiter für die Ausführung der Leistung</t>
  </si>
  <si>
    <t>Ausführliche Beschreibung der Leistung</t>
  </si>
  <si>
    <t>Zuschlagskriterien</t>
  </si>
  <si>
    <t>Zuschlagskriterium</t>
  </si>
  <si>
    <t>Bewertungsthemen</t>
  </si>
  <si>
    <t>Bewertungskriterien</t>
  </si>
  <si>
    <t>erreichbare Punkte</t>
  </si>
  <si>
    <t>Gewichtung</t>
  </si>
  <si>
    <t>Preis</t>
  </si>
  <si>
    <t>Angebot</t>
  </si>
  <si>
    <t>Berechnung Preisblatt</t>
  </si>
  <si>
    <t>Summe</t>
  </si>
  <si>
    <t>Bitte ausfüllen.</t>
  </si>
  <si>
    <t>Anleitung:
Bitte füllen Sie die gelb markierten Felder aus.
Hinweis:
Sollte eine der fachlichen oder technischen Anforderungen nicht erfüllt werden, führt dies zum Auschluss.</t>
  </si>
  <si>
    <t>Angabe durch den Bieter</t>
  </si>
  <si>
    <t>Name des Ansprechpartners / Projektleiters:</t>
  </si>
  <si>
    <t>Telefon-Nr.:</t>
  </si>
  <si>
    <t>Jahre</t>
  </si>
  <si>
    <t>Bieterbogen
a. Angaben zum Umsatz / Eignungskriterien</t>
  </si>
  <si>
    <t>Bieterbogen
b. Angaben zur Mitarbeiteranzahl / Eignungskriterien</t>
  </si>
  <si>
    <t>Bieterbogen
c. Unternehmensreferenzen / Eignungskriterien</t>
  </si>
  <si>
    <t>Unternehmensreferenzen - Eignungskriterium</t>
  </si>
  <si>
    <t>Zuschlagskriterien: Mindestanforderungen / A-Kriterien</t>
  </si>
  <si>
    <r>
      <t xml:space="preserve">Referenzformblatt - </t>
    </r>
    <r>
      <rPr>
        <b/>
        <sz val="10"/>
        <color rgb="FFFF0000"/>
        <rFont val="Arial"/>
        <family val="2"/>
      </rPr>
      <t>Projekt / Leistung</t>
    </r>
  </si>
  <si>
    <t>Bewertungskriterium</t>
  </si>
  <si>
    <t>A= Auschluss
B= Bewertung</t>
  </si>
  <si>
    <t>max. 100%</t>
  </si>
  <si>
    <t>max. Punktzahl</t>
  </si>
  <si>
    <t>Im gesamten Dokument sind alle gelb markierten Zellen vom Bieter auszufüllen.</t>
  </si>
  <si>
    <t>*Hinweis: Hier sind nur Beispiele genannt! Diese sind nicht verpflichtend und können projektspezifisch gelöscht/erweitert werden.
*Hinweis: Alle rot markierten Platzhalter müssen definiert werden.
*Hinweis: Wird mehr als 1 Referenz abgefragt, bitte diese Tabelle kopieren und unterhalb der ersten Tabelle einfügen.</t>
  </si>
  <si>
    <t>VgV - Innovationspartnerschaft</t>
  </si>
  <si>
    <t>Bitte befüllen.</t>
  </si>
  <si>
    <t>Bitte auswählen.</t>
  </si>
  <si>
    <r>
      <rPr>
        <b/>
        <sz val="11"/>
        <rFont val="Arial"/>
        <family val="2"/>
      </rPr>
      <t>Anleitung &amp; Beschreibung:</t>
    </r>
    <r>
      <rPr>
        <b/>
        <sz val="11"/>
        <color rgb="FFFF0000"/>
        <rFont val="Arial"/>
        <family val="2"/>
      </rPr>
      <t xml:space="preserve">
</t>
    </r>
    <r>
      <rPr>
        <sz val="11"/>
        <rFont val="Arial"/>
        <family val="2"/>
      </rPr>
      <t xml:space="preserve">Angabe, ob es sich bei der geforderten Funktionalität um ein
</t>
    </r>
    <r>
      <rPr>
        <b/>
        <sz val="11"/>
        <rFont val="Arial"/>
        <family val="2"/>
      </rPr>
      <t xml:space="preserve">A = Ausschlusskriterium </t>
    </r>
    <r>
      <rPr>
        <sz val="11"/>
        <rFont val="Arial"/>
        <family val="2"/>
      </rPr>
      <t>oder</t>
    </r>
    <r>
      <rPr>
        <b/>
        <sz val="11"/>
        <rFont val="Arial"/>
        <family val="2"/>
      </rPr>
      <t xml:space="preserve">
B = Bewertungskriterium
</t>
    </r>
    <r>
      <rPr>
        <sz val="11"/>
        <rFont val="Arial"/>
        <family val="2"/>
      </rPr>
      <t>handelt.
Ausschlusskritieren heben zwingend einzuhaltende Anforderungen hervor. Mit der Einreichung der Zuschlagsmatrix bestätigt der Anbieter alle Anforderungen zu Ausschlusskriterien mit der angebotenen Leistung zu erfüllen. Reine Ausschlusskriterien erhalten keine Punktwertung.
Bewertungspunkte für Bewertungskriterien gehen in Abhängigkeit des benanten Schemas und den dargestellten Punkten in die Gesamtbewertung ein. Sollte eine gekennzeichnete Mindestpunkzahl nicht erreicht werden, führt dies zum Ausschluss.</t>
    </r>
  </si>
  <si>
    <t>Hinweis:
Bei den vorliegenden Eignungskriterien handelt es sich um sogenannte A-Kriterien (Ausschlusskriterien).
Bei Nichterfüllung der vorliegenden Eignungskriterien führt dies zum Ausschluss aus diesem Verfahren.</t>
  </si>
  <si>
    <r>
      <t>Die Angaben in den Referenzen werden für die Eignungsprüfung verwendet. 
Gewertet werden vergleichbare Referenzen, bei denen vergleichbare Leistungen in den letzten</t>
    </r>
    <r>
      <rPr>
        <b/>
        <sz val="11"/>
        <color rgb="FFFF0000"/>
        <rFont val="Arial"/>
        <family val="2"/>
      </rPr>
      <t xml:space="preserve"> X</t>
    </r>
    <r>
      <rPr>
        <b/>
        <sz val="11"/>
        <rFont val="Arial"/>
        <family val="2"/>
      </rPr>
      <t xml:space="preserve"> Jahren erbracht wurden. 
Mindestanforderungen damit die Eignung zuerkannt werden kann:
1. Drei Referenzen für</t>
    </r>
    <r>
      <rPr>
        <b/>
        <i/>
        <sz val="11"/>
        <color rgb="FFFF0000"/>
        <rFont val="Arial"/>
        <family val="2"/>
      </rPr>
      <t xml:space="preserve"> (Leistung)*</t>
    </r>
    <r>
      <rPr>
        <b/>
        <sz val="11"/>
        <rFont val="Arial"/>
        <family val="2"/>
      </rPr>
      <t xml:space="preserve"> aus den letzten </t>
    </r>
    <r>
      <rPr>
        <b/>
        <sz val="11"/>
        <color rgb="FFFF0000"/>
        <rFont val="Arial"/>
        <family val="2"/>
      </rPr>
      <t>X</t>
    </r>
    <r>
      <rPr>
        <b/>
        <sz val="11"/>
        <rFont val="Arial"/>
        <family val="2"/>
      </rPr>
      <t xml:space="preserve"> Jahren.
2. Die Referenzaufgabe muss eine vergleichbare Leistung sein.
3. Umsatzvolumen/Honoravolumen von mind. </t>
    </r>
    <r>
      <rPr>
        <b/>
        <sz val="11"/>
        <color rgb="FFFF0000"/>
        <rFont val="Arial"/>
        <family val="2"/>
      </rPr>
      <t>X</t>
    </r>
    <r>
      <rPr>
        <b/>
        <sz val="11"/>
        <rFont val="Arial"/>
        <family val="2"/>
      </rPr>
      <t xml:space="preserve"> Euro.
4. Mitarbeiteranzahl</t>
    </r>
  </si>
  <si>
    <t>Leistungszeitraum / Projektdauer</t>
  </si>
  <si>
    <t>Das günstigste Angebot wird mit 10 Punkten gewertet. Alle anderen Angebote werden zum niedrigsten Angebot ins Verhältnis gesetzt. Die Differenz zum günstigsten Angebot wird jeweils in Prozent ermittelt. Je % höherem Preis wird ein Punktabzug in gleicher prozentualer Höhe vorgenommen.</t>
  </si>
  <si>
    <t>Nein</t>
  </si>
  <si>
    <t xml:space="preserve">B= Berertung </t>
  </si>
  <si>
    <t xml:space="preserve">1. Allgemeine Anforderungen </t>
  </si>
  <si>
    <r>
      <t xml:space="preserve">Anzahl Beschäftigte im Bereich </t>
    </r>
    <r>
      <rPr>
        <b/>
        <sz val="10"/>
        <color rgb="FFFF0000"/>
        <rFont val="Arial"/>
        <family val="2"/>
      </rPr>
      <t>Wartungsarbeiten von Aufzügen oder Aufzugsnotrufsystemen</t>
    </r>
  </si>
  <si>
    <r>
      <t>Umsätze des Unternehmens in den letzten 3</t>
    </r>
    <r>
      <rPr>
        <b/>
        <sz val="11"/>
        <color rgb="FFFF0000"/>
        <rFont val="Arial"/>
        <family val="2"/>
      </rPr>
      <t xml:space="preserve"> </t>
    </r>
    <r>
      <rPr>
        <b/>
        <sz val="11"/>
        <rFont val="Arial"/>
        <family val="2"/>
      </rPr>
      <t xml:space="preserve">Geschäftsjahren, soweit sie Leistungen betreffen, die mit der zu vergebenen Leistung vergleichbar sind.
Mindestanforderung für den Umsatz vergleichbarer Leistungen pro Geschäftsjahr sind </t>
    </r>
    <r>
      <rPr>
        <b/>
        <sz val="11"/>
        <color rgb="FFFF0000"/>
        <rFont val="Arial"/>
        <family val="2"/>
      </rPr>
      <t>300.000</t>
    </r>
    <r>
      <rPr>
        <b/>
        <sz val="11"/>
        <rFont val="Arial"/>
        <family val="2"/>
      </rPr>
      <t xml:space="preserve"> Euro.</t>
    </r>
  </si>
  <si>
    <t xml:space="preserve">Es müssen mindestens 500 Aufzugsnotrufgateways vom Bieter in den letzten 3 Jahren verbaut worden sein. </t>
  </si>
  <si>
    <r>
      <t xml:space="preserve">Umsatz vergleichbarer Leistungen der letzten </t>
    </r>
    <r>
      <rPr>
        <b/>
        <sz val="10"/>
        <color rgb="FFFF0000"/>
        <rFont val="Arial"/>
        <family val="2"/>
      </rPr>
      <t>3</t>
    </r>
    <r>
      <rPr>
        <b/>
        <sz val="10"/>
        <color theme="1"/>
        <rFont val="Arial"/>
        <family val="2"/>
      </rPr>
      <t xml:space="preserve"> Geschäftsjahre</t>
    </r>
  </si>
  <si>
    <r>
      <t xml:space="preserve">Erklärung über den Umsatz vergleichbarer Leistungen der letzten </t>
    </r>
    <r>
      <rPr>
        <b/>
        <sz val="11"/>
        <color rgb="FFFF0000"/>
        <rFont val="Arial"/>
        <family val="2"/>
      </rPr>
      <t xml:space="preserve">3 </t>
    </r>
    <r>
      <rPr>
        <b/>
        <sz val="11"/>
        <color theme="0"/>
        <rFont val="Arial"/>
        <family val="2"/>
      </rPr>
      <t>Geschäftsjahre - Eignungskriterium</t>
    </r>
  </si>
  <si>
    <t xml:space="preserve">Es wird das benötigte Kleinmaterial (Warenwert bis 50€, siehe Leistungsbeschreibung) für Instandsetzungen bei jedem Auftrag mitgeführt. </t>
  </si>
  <si>
    <r>
      <rPr>
        <b/>
        <sz val="10"/>
        <color theme="1"/>
        <rFont val="Arial"/>
        <family val="2"/>
      </rPr>
      <t xml:space="preserve">Die Eignung wird im Bieterbogen mit folgenden Unterkapiteln überprüft:
</t>
    </r>
    <r>
      <rPr>
        <b/>
        <sz val="10"/>
        <color rgb="FFFF0000"/>
        <rFont val="Arial"/>
        <family val="2"/>
      </rPr>
      <t>*</t>
    </r>
    <r>
      <rPr>
        <b/>
        <sz val="10"/>
        <color theme="1"/>
        <rFont val="Arial"/>
        <family val="2"/>
      </rPr>
      <t xml:space="preserve">
</t>
    </r>
    <r>
      <rPr>
        <b/>
        <sz val="10"/>
        <color rgb="FFFF4747"/>
        <rFont val="Arial"/>
        <family val="2"/>
      </rPr>
      <t xml:space="preserve">a. Angaben zum Umsatz
b. Angaben zur Mitarbeiteranzahl
c. Unternehmensreferenzen
</t>
    </r>
    <r>
      <rPr>
        <b/>
        <sz val="10"/>
        <color theme="1"/>
        <rFont val="Arial"/>
        <family val="2"/>
      </rPr>
      <t xml:space="preserve">
Bitte bestätigen Sie die Angaben in folgendem Reiter:
</t>
    </r>
    <r>
      <rPr>
        <b/>
        <sz val="10"/>
        <color rgb="FFFF4747"/>
        <rFont val="Arial"/>
        <family val="2"/>
      </rPr>
      <t>d. Bestätigung/Geheimwettbewerb</t>
    </r>
  </si>
  <si>
    <t>Bieterbogen
d. Bestätigung und Geheimwettbewerb</t>
  </si>
  <si>
    <t>Eigenerklärung zur Wahrung des Geheimwettbewerbs</t>
  </si>
  <si>
    <t>Das Angebot wird ohne Kenntnis der wesentlichen Kalkulationsgrundlagen eines konkurrierenden Angebots abgegeben.
Das eingereichte Angebot ist frei von preislichen Vorabsprachen und sonstigen strategischen Ausrichtungen auf Konkurrenzangebote erstellt worden.
Der unverfälschte Wettbewerb wurde gewahrt.</t>
  </si>
  <si>
    <t>Ort, Datum*</t>
  </si>
  <si>
    <t>Unterschrift, Name in Druckbuchstaben*</t>
  </si>
  <si>
    <t>Bestätigung der Angaben des Bieterbogens</t>
  </si>
  <si>
    <t>*Hinweis zur Einreichung von elektronsichen Angeboten:
Mit der Einreichung in Textform im Bietertool gelten die eingereichten Unterlagen als unterschrieben.
Ort, Datum und Name müssen nur in Druckbuchstaben eingetragen werden.</t>
  </si>
  <si>
    <t xml:space="preserve">Mindestens 5 ausgebildete Fachkräfte für Elektrik (Elektroniker) müssen in dem ausführenden Bereich des Bieters tätig sein. </t>
  </si>
  <si>
    <r>
      <t xml:space="preserve">Die Richtigkeit der vorstehenden Angaben wurde bestätigt:
</t>
    </r>
    <r>
      <rPr>
        <b/>
        <sz val="11"/>
        <color rgb="FFFF0000"/>
        <rFont val="Arial"/>
        <family val="2"/>
      </rPr>
      <t>- Bieterbogen
- a. Angaben zum Umsatz
- b. Angaben zum Personal
- c. Unternehmensreferenzen</t>
    </r>
  </si>
  <si>
    <r>
      <t>Erklärung über die Anzahl der Beschäftigten der letzten</t>
    </r>
    <r>
      <rPr>
        <b/>
        <sz val="11"/>
        <color rgb="FFFF0000"/>
        <rFont val="Arial"/>
        <family val="2"/>
      </rPr>
      <t xml:space="preserve"> </t>
    </r>
    <r>
      <rPr>
        <b/>
        <i/>
        <sz val="11"/>
        <color rgb="FFFF0000"/>
        <rFont val="Arial"/>
        <family val="2"/>
      </rPr>
      <t>3</t>
    </r>
    <r>
      <rPr>
        <b/>
        <sz val="11"/>
        <color theme="0"/>
        <rFont val="Arial"/>
        <family val="2"/>
      </rPr>
      <t xml:space="preserve"> Geschäftsjahre im Bereich </t>
    </r>
    <r>
      <rPr>
        <b/>
        <sz val="11"/>
        <color rgb="FFFF0000"/>
        <rFont val="Arial"/>
        <family val="2"/>
      </rPr>
      <t>Wartungsarbeiten / installationsarbeiten von Aufzugsnotrufsystemen</t>
    </r>
    <r>
      <rPr>
        <b/>
        <sz val="11"/>
        <color theme="0"/>
        <rFont val="Arial"/>
        <family val="2"/>
      </rPr>
      <t xml:space="preserve"> - Eignungskriterium</t>
    </r>
  </si>
  <si>
    <r>
      <t xml:space="preserve">Zur Ausführung der ausgeschriebenen Leistung muss der Bieter mindestens </t>
    </r>
    <r>
      <rPr>
        <b/>
        <sz val="11"/>
        <color rgb="FFFF4747"/>
        <rFont val="Arial"/>
        <family val="2"/>
      </rPr>
      <t>10</t>
    </r>
    <r>
      <rPr>
        <b/>
        <sz val="11"/>
        <rFont val="Arial"/>
        <family val="2"/>
      </rPr>
      <t xml:space="preserve"> Beschäftigte pro Jahr nachweisen, die in den letzten Jahren mit vergleichbaren Leistungen betraut waren.</t>
    </r>
  </si>
  <si>
    <r>
      <t>Die Angaben in den Referenzen werden für die Eignungsprüfung verwendet. 
Gewertet werden vergleichbare Referenzen, bei denen vergleichbare Leistungen in den letzten</t>
    </r>
    <r>
      <rPr>
        <b/>
        <sz val="11"/>
        <color rgb="FFFF0000"/>
        <rFont val="Arial"/>
        <family val="2"/>
      </rPr>
      <t xml:space="preserve"> 3</t>
    </r>
    <r>
      <rPr>
        <b/>
        <sz val="11"/>
        <rFont val="Arial"/>
        <family val="2"/>
      </rPr>
      <t xml:space="preserve"> Jahren erbracht wurden. 
Mindestanforderungen damit die Eignung zuerkannt werden kann:
1. eine Referenz für</t>
    </r>
    <r>
      <rPr>
        <b/>
        <i/>
        <sz val="11"/>
        <color rgb="FFFF0000"/>
        <rFont val="Arial"/>
        <family val="2"/>
      </rPr>
      <t xml:space="preserve"> die Umrüstung/Einbau eines Aufzugsnotrufgateways</t>
    </r>
    <r>
      <rPr>
        <b/>
        <sz val="11"/>
        <rFont val="Arial"/>
        <family val="2"/>
      </rPr>
      <t xml:space="preserve"> aus den letzten </t>
    </r>
    <r>
      <rPr>
        <b/>
        <sz val="11"/>
        <color rgb="FFFF0000"/>
        <rFont val="Arial"/>
        <family val="2"/>
      </rPr>
      <t>3</t>
    </r>
    <r>
      <rPr>
        <b/>
        <sz val="11"/>
        <rFont val="Arial"/>
        <family val="2"/>
      </rPr>
      <t xml:space="preserve"> Jahren.
2. Die Referenz muss eine vergleichbare Leistung sein.
3. Umsatzvolumen/Honoravolumen von mind. </t>
    </r>
    <r>
      <rPr>
        <b/>
        <sz val="11"/>
        <color rgb="FFFF4747"/>
        <rFont val="Arial"/>
        <family val="2"/>
      </rPr>
      <t>5</t>
    </r>
    <r>
      <rPr>
        <b/>
        <sz val="11"/>
        <color rgb="FFFF0000"/>
        <rFont val="Arial"/>
        <family val="2"/>
      </rPr>
      <t>0.000</t>
    </r>
    <r>
      <rPr>
        <b/>
        <sz val="11"/>
        <rFont val="Arial"/>
        <family val="2"/>
      </rPr>
      <t xml:space="preserve"> Euro.
4. Mitarbeiteranzahl</t>
    </r>
  </si>
  <si>
    <t>100-25-0166</t>
  </si>
  <si>
    <t>Umrüstung des Aufzugsnotruf von 2 G Gateways zu 4 G Gateways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</si>
</sst>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 #,##0.00\ _€_-;\-* #,##0.00\ _€_-;_-* &quot;-&quot;??\ _€_-;_-@_-"/>
  </numFmts>
  <fonts count="32" x14ac:knownFonts="1">
    <font>
      <sz val="10"/>
      <color theme="1"/>
      <name val="Arial"/>
      <family val="2"/>
    </font>
    <font>
      <sz val="10"/>
      <color theme="1"/>
      <name val="Arial"/>
      <family val="2"/>
    </font>
    <font>
      <b/>
      <sz val="10"/>
      <color theme="1"/>
      <name val="Arial"/>
      <family val="2"/>
    </font>
    <font>
      <sz val="10"/>
      <name val="Arial"/>
      <family val="2"/>
    </font>
    <font>
      <b/>
      <sz val="11"/>
      <color theme="1"/>
      <name val="Arial"/>
      <family val="2"/>
    </font>
    <font>
      <sz val="11"/>
      <color theme="1"/>
      <name val="Calibri"/>
      <family val="2"/>
      <scheme val="minor"/>
    </font>
    <font>
      <b/>
      <sz val="11"/>
      <color theme="0"/>
      <name val="Arial"/>
      <family val="2"/>
    </font>
    <font>
      <b/>
      <sz val="14"/>
      <color theme="1"/>
      <name val="Arial"/>
      <family val="2"/>
    </font>
    <font>
      <sz val="11"/>
      <color theme="1"/>
      <name val="Arial"/>
      <family val="2"/>
    </font>
    <font>
      <sz val="11"/>
      <color theme="1"/>
      <name val="Calibri"/>
      <family val="2"/>
    </font>
    <font>
      <i/>
      <sz val="10"/>
      <color theme="1"/>
      <name val="Arial"/>
      <family val="2"/>
    </font>
    <font>
      <i/>
      <sz val="10"/>
      <color rgb="FFFF0000"/>
      <name val="Arial"/>
      <family val="2"/>
    </font>
    <font>
      <sz val="11"/>
      <color indexed="8"/>
      <name val="Calibri"/>
      <family val="2"/>
    </font>
    <font>
      <b/>
      <sz val="10"/>
      <name val="Arial"/>
      <family val="2"/>
    </font>
    <font>
      <b/>
      <sz val="12"/>
      <color theme="1"/>
      <name val="Arial"/>
      <family val="2"/>
    </font>
    <font>
      <b/>
      <sz val="11"/>
      <name val="Arial"/>
      <family val="2"/>
    </font>
    <font>
      <b/>
      <sz val="11"/>
      <color rgb="FFFF0000"/>
      <name val="Arial"/>
      <family val="2"/>
    </font>
    <font>
      <sz val="10"/>
      <color rgb="FFFF0000"/>
      <name val="Arial"/>
      <family val="2"/>
    </font>
    <font>
      <b/>
      <i/>
      <sz val="10"/>
      <color rgb="FFFF0000"/>
      <name val="Arial"/>
      <family val="2"/>
    </font>
    <font>
      <i/>
      <sz val="10"/>
      <color theme="0" tint="-0.499984740745262"/>
      <name val="Arial"/>
      <family val="2"/>
    </font>
    <font>
      <b/>
      <sz val="10"/>
      <color rgb="FFFF0000"/>
      <name val="Arial"/>
      <family val="2"/>
    </font>
    <font>
      <b/>
      <i/>
      <sz val="11"/>
      <color rgb="FFFF0000"/>
      <name val="Arial"/>
      <family val="2"/>
    </font>
    <font>
      <b/>
      <sz val="10"/>
      <color theme="0"/>
      <name val="Arial"/>
      <family val="2"/>
    </font>
    <font>
      <sz val="10"/>
      <color theme="0"/>
      <name val="Arial"/>
      <family val="2"/>
    </font>
    <font>
      <sz val="11"/>
      <color rgb="FFFF0000"/>
      <name val="Arial"/>
      <family val="2"/>
    </font>
    <font>
      <sz val="11"/>
      <name val="Arial"/>
      <family val="2"/>
    </font>
    <font>
      <i/>
      <sz val="10"/>
      <name val="Arial"/>
      <family val="2"/>
    </font>
    <font>
      <b/>
      <sz val="11"/>
      <color rgb="FFFF4747"/>
      <name val="Arial"/>
      <family val="2"/>
    </font>
    <font>
      <b/>
      <sz val="10"/>
      <color rgb="FFFF4747"/>
      <name val="Arial"/>
      <family val="2"/>
    </font>
    <font>
      <b/>
      <i/>
      <sz val="9"/>
      <color theme="0"/>
      <name val="Arial"/>
      <family val="2"/>
    </font>
    <font>
      <i/>
      <sz val="10"/>
      <color rgb="FFE2001A"/>
      <name val="Arial"/>
      <family val="2"/>
    </font>
    <font>
      <b/>
      <i/>
      <sz val="10"/>
      <color rgb="FFE2001A"/>
      <name val="Arial"/>
      <family val="2"/>
    </font>
  </fonts>
  <fills count="8">
    <fill>
      <patternFill patternType="none"/>
    </fill>
    <fill>
      <patternFill patternType="gray125"/>
    </fill>
    <fill>
      <patternFill patternType="solid">
        <fgColor rgb="FF2E5DAD"/>
        <bgColor indexed="64"/>
      </patternFill>
    </fill>
    <fill>
      <patternFill patternType="solid">
        <fgColor rgb="FFA7A9AC"/>
        <bgColor indexed="64"/>
      </patternFill>
    </fill>
    <fill>
      <patternFill patternType="solid">
        <fgColor rgb="FFF5F4F4"/>
        <bgColor indexed="64"/>
      </patternFill>
    </fill>
    <fill>
      <patternFill patternType="solid">
        <fgColor rgb="FFFFFFCC"/>
        <bgColor indexed="64"/>
      </patternFill>
    </fill>
    <fill>
      <patternFill patternType="solid">
        <fgColor theme="2"/>
        <bgColor indexed="64"/>
      </patternFill>
    </fill>
    <fill>
      <patternFill patternType="solid">
        <fgColor theme="0" tint="-0.249977111117893"/>
        <bgColor indexed="64"/>
      </patternFill>
    </fill>
  </fills>
  <borders count="5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medium">
        <color indexed="64"/>
      </top>
      <bottom/>
      <diagonal/>
    </border>
    <border>
      <left style="medium">
        <color indexed="64"/>
      </left>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medium">
        <color indexed="64"/>
      </bottom>
      <diagonal/>
    </border>
    <border>
      <left/>
      <right/>
      <top style="medium">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medium">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hair">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bottom style="thin">
        <color indexed="64"/>
      </bottom>
      <diagonal/>
    </border>
  </borders>
  <cellStyleXfs count="12">
    <xf numFmtId="0" fontId="0" fillId="0" borderId="0"/>
    <xf numFmtId="0" fontId="1" fillId="0" borderId="0"/>
    <xf numFmtId="0" fontId="3" fillId="0" borderId="0"/>
    <xf numFmtId="0" fontId="5" fillId="0" borderId="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164" fontId="12" fillId="0" borderId="0" applyFont="0" applyFill="0" applyBorder="0" applyAlignment="0" applyProtection="0"/>
    <xf numFmtId="9" fontId="3" fillId="0" borderId="0" applyFont="0" applyFill="0" applyBorder="0" applyAlignment="0" applyProtection="0"/>
    <xf numFmtId="0" fontId="5" fillId="0" borderId="0"/>
    <xf numFmtId="44" fontId="3" fillId="0" borderId="0" applyFont="0" applyFill="0" applyBorder="0" applyAlignment="0" applyProtection="0"/>
  </cellStyleXfs>
  <cellXfs count="253">
    <xf numFmtId="0" fontId="0" fillId="0" borderId="0" xfId="0"/>
    <xf numFmtId="0" fontId="2" fillId="0" borderId="10" xfId="0" applyFont="1" applyBorder="1" applyAlignment="1">
      <alignment vertical="center"/>
    </xf>
    <xf numFmtId="0" fontId="2" fillId="0" borderId="12" xfId="0" applyFont="1" applyBorder="1" applyAlignment="1">
      <alignment vertical="center"/>
    </xf>
    <xf numFmtId="0" fontId="2" fillId="0" borderId="17" xfId="0" applyFont="1" applyBorder="1" applyAlignment="1">
      <alignment vertical="center"/>
    </xf>
    <xf numFmtId="0" fontId="0" fillId="0" borderId="12" xfId="0" applyFont="1" applyBorder="1" applyAlignment="1">
      <alignment vertical="center"/>
    </xf>
    <xf numFmtId="0" fontId="0" fillId="0" borderId="11" xfId="0" applyFont="1" applyBorder="1" applyAlignment="1">
      <alignment vertical="center"/>
    </xf>
    <xf numFmtId="0" fontId="0" fillId="3" borderId="7" xfId="0" applyFont="1" applyFill="1" applyBorder="1" applyAlignment="1">
      <alignment vertical="center"/>
    </xf>
    <xf numFmtId="0" fontId="0" fillId="3" borderId="10" xfId="0" applyFont="1" applyFill="1" applyBorder="1" applyAlignment="1">
      <alignment vertical="center"/>
    </xf>
    <xf numFmtId="0" fontId="9" fillId="0" borderId="0" xfId="0" applyFont="1"/>
    <xf numFmtId="0" fontId="0" fillId="0" borderId="31" xfId="0" applyBorder="1" applyAlignment="1">
      <alignment horizontal="left" vertical="center"/>
    </xf>
    <xf numFmtId="0" fontId="2" fillId="0" borderId="10" xfId="0" applyFont="1" applyFill="1" applyBorder="1" applyAlignment="1">
      <alignment vertical="center"/>
    </xf>
    <xf numFmtId="0" fontId="2" fillId="0" borderId="22" xfId="0" applyFont="1" applyBorder="1" applyAlignment="1">
      <alignment horizontal="right" vertical="center"/>
    </xf>
    <xf numFmtId="0" fontId="2" fillId="4" borderId="7" xfId="0" applyFont="1" applyFill="1" applyBorder="1" applyAlignment="1"/>
    <xf numFmtId="0" fontId="2" fillId="4" borderId="34" xfId="0" applyFont="1" applyFill="1" applyBorder="1" applyAlignment="1"/>
    <xf numFmtId="0" fontId="2" fillId="4" borderId="35" xfId="0" applyFont="1" applyFill="1" applyBorder="1" applyAlignment="1"/>
    <xf numFmtId="0" fontId="2" fillId="0" borderId="0" xfId="0" applyFont="1" applyBorder="1" applyAlignment="1">
      <alignment vertical="center"/>
    </xf>
    <xf numFmtId="0" fontId="2" fillId="0" borderId="0" xfId="0" applyFont="1" applyBorder="1" applyAlignment="1">
      <alignment horizontal="left" vertical="center"/>
    </xf>
    <xf numFmtId="0" fontId="0" fillId="4" borderId="9" xfId="0" applyFont="1" applyFill="1" applyBorder="1" applyAlignment="1"/>
    <xf numFmtId="0" fontId="2" fillId="0" borderId="38" xfId="0" applyFont="1" applyBorder="1" applyAlignment="1">
      <alignment vertical="center"/>
    </xf>
    <xf numFmtId="0" fontId="2" fillId="0" borderId="39" xfId="0" applyFont="1" applyBorder="1" applyAlignment="1">
      <alignment vertical="center"/>
    </xf>
    <xf numFmtId="0" fontId="2" fillId="0" borderId="39" xfId="0" applyFont="1" applyBorder="1" applyAlignment="1">
      <alignment vertical="center" wrapText="1"/>
    </xf>
    <xf numFmtId="0" fontId="2" fillId="0" borderId="40" xfId="0" applyFont="1" applyBorder="1" applyAlignment="1">
      <alignment vertical="center"/>
    </xf>
    <xf numFmtId="0" fontId="13" fillId="0" borderId="7" xfId="0" applyFont="1" applyBorder="1" applyAlignment="1">
      <alignment vertical="center" wrapText="1"/>
    </xf>
    <xf numFmtId="0" fontId="13" fillId="0" borderId="41" xfId="0" applyFont="1" applyBorder="1" applyAlignment="1">
      <alignment vertical="center"/>
    </xf>
    <xf numFmtId="0" fontId="2" fillId="4" borderId="42" xfId="0" applyFont="1" applyFill="1" applyBorder="1" applyAlignment="1"/>
    <xf numFmtId="0" fontId="2" fillId="4" borderId="23" xfId="0" applyFont="1" applyFill="1" applyBorder="1" applyAlignment="1"/>
    <xf numFmtId="0" fontId="0" fillId="0" borderId="46" xfId="0" applyBorder="1" applyAlignment="1">
      <alignment vertical="center"/>
    </xf>
    <xf numFmtId="0" fontId="0" fillId="0" borderId="46" xfId="0" applyBorder="1" applyAlignment="1">
      <alignment vertical="center" wrapText="1"/>
    </xf>
    <xf numFmtId="0" fontId="0" fillId="0" borderId="43" xfId="0" applyBorder="1" applyAlignment="1">
      <alignment horizontal="left" vertical="center"/>
    </xf>
    <xf numFmtId="0" fontId="6" fillId="2" borderId="1" xfId="0" applyFont="1" applyFill="1" applyBorder="1" applyAlignment="1">
      <alignment vertical="center"/>
    </xf>
    <xf numFmtId="0" fontId="2" fillId="4" borderId="33" xfId="0" applyFont="1" applyFill="1" applyBorder="1" applyAlignment="1">
      <alignment horizontal="center" wrapText="1"/>
    </xf>
    <xf numFmtId="0" fontId="10" fillId="5" borderId="16" xfId="0" applyFont="1" applyFill="1" applyBorder="1" applyAlignment="1">
      <alignment horizontal="center" vertical="center"/>
    </xf>
    <xf numFmtId="0" fontId="2" fillId="0" borderId="33"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6" borderId="49" xfId="0" applyFont="1" applyFill="1" applyBorder="1" applyAlignment="1">
      <alignment horizontal="center" vertical="center"/>
    </xf>
    <xf numFmtId="0" fontId="2" fillId="6" borderId="47" xfId="0" applyFont="1" applyFill="1" applyBorder="1" applyAlignment="1">
      <alignment horizontal="center" vertical="center"/>
    </xf>
    <xf numFmtId="0" fontId="2" fillId="0" borderId="20" xfId="0" applyFont="1" applyBorder="1" applyAlignment="1">
      <alignment horizontal="center" vertical="center"/>
    </xf>
    <xf numFmtId="0" fontId="0" fillId="0" borderId="0" xfId="0" applyAlignment="1"/>
    <xf numFmtId="0" fontId="17" fillId="0" borderId="0" xfId="0" applyFont="1"/>
    <xf numFmtId="0" fontId="11" fillId="0" borderId="0" xfId="0" applyFont="1"/>
    <xf numFmtId="0" fontId="7" fillId="0" borderId="0" xfId="0" applyFont="1" applyBorder="1" applyAlignment="1">
      <alignment horizontal="center" vertical="center"/>
    </xf>
    <xf numFmtId="0" fontId="2" fillId="0" borderId="11" xfId="0" applyFont="1" applyBorder="1" applyAlignment="1">
      <alignment vertical="center"/>
    </xf>
    <xf numFmtId="0" fontId="0" fillId="0" borderId="44" xfId="0" applyBorder="1" applyAlignment="1">
      <alignment horizontal="left" vertical="center"/>
    </xf>
    <xf numFmtId="0" fontId="0" fillId="0" borderId="28" xfId="0" applyBorder="1" applyAlignment="1">
      <alignment vertical="top"/>
    </xf>
    <xf numFmtId="0" fontId="0" fillId="0" borderId="19" xfId="0" applyBorder="1" applyAlignment="1">
      <alignment vertical="top"/>
    </xf>
    <xf numFmtId="0" fontId="14" fillId="0" borderId="0" xfId="0" applyFont="1" applyBorder="1" applyAlignment="1">
      <alignment horizontal="left" vertical="center"/>
    </xf>
    <xf numFmtId="0" fontId="0" fillId="0" borderId="0" xfId="0" applyFill="1"/>
    <xf numFmtId="0" fontId="0" fillId="0" borderId="0" xfId="0" applyFont="1"/>
    <xf numFmtId="0" fontId="11" fillId="0" borderId="0" xfId="0" applyFont="1" applyAlignment="1">
      <alignment wrapText="1"/>
    </xf>
    <xf numFmtId="0" fontId="11" fillId="0" borderId="0" xfId="0" applyFont="1" applyAlignment="1">
      <alignment vertical="top" wrapText="1"/>
    </xf>
    <xf numFmtId="0" fontId="11" fillId="0" borderId="7" xfId="0" applyFont="1" applyFill="1" applyBorder="1" applyAlignment="1">
      <alignment vertical="top" wrapText="1"/>
    </xf>
    <xf numFmtId="0" fontId="11" fillId="0" borderId="0" xfId="0" applyFont="1" applyFill="1" applyAlignment="1">
      <alignment vertical="top" wrapText="1"/>
    </xf>
    <xf numFmtId="0" fontId="22" fillId="2" borderId="45" xfId="0" applyFont="1" applyFill="1" applyBorder="1" applyAlignment="1"/>
    <xf numFmtId="0" fontId="11" fillId="0" borderId="0" xfId="0" applyFont="1" applyFill="1" applyBorder="1" applyAlignment="1">
      <alignment vertical="center"/>
    </xf>
    <xf numFmtId="0" fontId="1" fillId="0" borderId="45" xfId="0" applyFont="1" applyBorder="1" applyAlignment="1">
      <alignment vertical="top" wrapText="1"/>
    </xf>
    <xf numFmtId="0" fontId="2" fillId="0" borderId="0" xfId="0" applyFont="1"/>
    <xf numFmtId="0" fontId="22" fillId="2" borderId="39" xfId="0" applyFont="1" applyFill="1" applyBorder="1" applyAlignment="1"/>
    <xf numFmtId="0" fontId="22" fillId="2" borderId="50" xfId="0" applyFont="1" applyFill="1" applyBorder="1" applyAlignment="1">
      <alignment wrapText="1"/>
    </xf>
    <xf numFmtId="0" fontId="0" fillId="0" borderId="51" xfId="0" applyBorder="1" applyAlignment="1">
      <alignment vertical="center"/>
    </xf>
    <xf numFmtId="0" fontId="0" fillId="0" borderId="52" xfId="0" applyBorder="1" applyAlignment="1">
      <alignment vertical="center"/>
    </xf>
    <xf numFmtId="0" fontId="1" fillId="0" borderId="39" xfId="0" applyFont="1" applyBorder="1" applyAlignment="1">
      <alignment vertical="top" wrapText="1"/>
    </xf>
    <xf numFmtId="0" fontId="23" fillId="2" borderId="4" xfId="0" applyFont="1" applyFill="1" applyBorder="1"/>
    <xf numFmtId="0" fontId="23" fillId="2" borderId="5" xfId="0" applyFont="1" applyFill="1" applyBorder="1"/>
    <xf numFmtId="0" fontId="22" fillId="2" borderId="5" xfId="0" applyFont="1" applyFill="1" applyBorder="1"/>
    <xf numFmtId="0" fontId="22" fillId="2" borderId="6" xfId="0" applyFont="1" applyFill="1" applyBorder="1"/>
    <xf numFmtId="0" fontId="2" fillId="0" borderId="36" xfId="0" applyFont="1" applyBorder="1" applyAlignment="1">
      <alignment vertical="center"/>
    </xf>
    <xf numFmtId="0" fontId="2" fillId="0" borderId="15" xfId="0" applyFont="1" applyBorder="1" applyAlignment="1">
      <alignment vertical="center"/>
    </xf>
    <xf numFmtId="0" fontId="0" fillId="3" borderId="15" xfId="0" applyFont="1" applyFill="1" applyBorder="1" applyAlignment="1">
      <alignment vertical="center"/>
    </xf>
    <xf numFmtId="0" fontId="0" fillId="0" borderId="15" xfId="0" applyFont="1" applyBorder="1" applyAlignment="1">
      <alignment vertical="center"/>
    </xf>
    <xf numFmtId="0" fontId="0" fillId="0" borderId="53" xfId="0" applyFont="1" applyBorder="1" applyAlignment="1">
      <alignment vertical="center"/>
    </xf>
    <xf numFmtId="0" fontId="26" fillId="0" borderId="4" xfId="0" applyFont="1" applyBorder="1" applyAlignment="1">
      <alignment vertical="center"/>
    </xf>
    <xf numFmtId="0" fontId="10" fillId="5" borderId="9" xfId="0" applyFont="1" applyFill="1" applyBorder="1" applyAlignment="1">
      <alignment horizontal="center" vertical="center"/>
    </xf>
    <xf numFmtId="0" fontId="1" fillId="0" borderId="45" xfId="0" applyFont="1" applyBorder="1" applyAlignment="1">
      <alignment horizontal="center" vertical="center" wrapText="1"/>
    </xf>
    <xf numFmtId="0" fontId="1" fillId="0" borderId="50" xfId="0" applyFont="1" applyBorder="1" applyAlignment="1">
      <alignment horizontal="center" vertical="center"/>
    </xf>
    <xf numFmtId="0" fontId="11" fillId="0" borderId="7" xfId="0" applyFont="1" applyBorder="1" applyAlignment="1">
      <alignment horizontal="left"/>
    </xf>
    <xf numFmtId="0" fontId="11" fillId="0" borderId="0" xfId="0" applyFont="1" applyAlignment="1">
      <alignment horizontal="left"/>
    </xf>
    <xf numFmtId="0" fontId="10" fillId="5" borderId="57" xfId="0" applyFont="1" applyFill="1" applyBorder="1" applyAlignment="1">
      <alignment horizontal="center" vertical="center"/>
    </xf>
    <xf numFmtId="0" fontId="0" fillId="0" borderId="12" xfId="0" applyBorder="1" applyAlignment="1">
      <alignment vertical="center"/>
    </xf>
    <xf numFmtId="0" fontId="0" fillId="0" borderId="11" xfId="0" applyBorder="1" applyAlignment="1">
      <alignment vertical="center"/>
    </xf>
    <xf numFmtId="0" fontId="11" fillId="0" borderId="7" xfId="0" applyFont="1" applyBorder="1" applyAlignment="1">
      <alignment vertical="top" wrapText="1"/>
    </xf>
    <xf numFmtId="0" fontId="2" fillId="0" borderId="0" xfId="0" applyFont="1" applyAlignment="1">
      <alignment vertical="center"/>
    </xf>
    <xf numFmtId="0" fontId="2" fillId="0" borderId="0" xfId="0" applyFont="1" applyAlignment="1">
      <alignment horizontal="left" vertical="center"/>
    </xf>
    <xf numFmtId="0" fontId="8" fillId="5" borderId="47" xfId="0" applyFont="1" applyFill="1" applyBorder="1" applyAlignment="1">
      <alignment horizontal="left" vertical="top" wrapText="1"/>
    </xf>
    <xf numFmtId="0" fontId="0" fillId="0" borderId="7" xfId="0" applyBorder="1" applyAlignment="1">
      <alignment horizontal="left"/>
    </xf>
    <xf numFmtId="0" fontId="8" fillId="0" borderId="4" xfId="0" applyFont="1" applyBorder="1" applyAlignment="1">
      <alignment horizontal="left" vertical="top" wrapText="1"/>
    </xf>
    <xf numFmtId="0" fontId="8" fillId="0" borderId="5" xfId="0" applyFont="1" applyBorder="1" applyAlignment="1">
      <alignment horizontal="left" vertical="top" wrapText="1"/>
    </xf>
    <xf numFmtId="0" fontId="8" fillId="0" borderId="6" xfId="0" applyFont="1" applyBorder="1" applyAlignment="1">
      <alignment horizontal="left" vertical="top" wrapText="1"/>
    </xf>
    <xf numFmtId="0" fontId="7" fillId="0" borderId="0" xfId="0" applyFont="1" applyBorder="1" applyAlignment="1">
      <alignment horizontal="center" vertical="center" wrapText="1"/>
    </xf>
    <xf numFmtId="0" fontId="7" fillId="0" borderId="0" xfId="0" applyFont="1" applyBorder="1" applyAlignment="1">
      <alignment horizontal="center" vertical="center"/>
    </xf>
    <xf numFmtId="0" fontId="0" fillId="0" borderId="21" xfId="0" applyBorder="1" applyAlignment="1">
      <alignment horizontal="center" vertical="top"/>
    </xf>
    <xf numFmtId="0" fontId="0" fillId="0" borderId="22" xfId="0" applyBorder="1" applyAlignment="1">
      <alignment horizontal="center" vertical="top"/>
    </xf>
    <xf numFmtId="0" fontId="0" fillId="0" borderId="18" xfId="0" applyBorder="1" applyAlignment="1">
      <alignment horizontal="center" vertical="top"/>
    </xf>
    <xf numFmtId="0" fontId="0" fillId="3" borderId="21"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8"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6" fillId="2" borderId="1" xfId="0" applyFont="1" applyFill="1" applyBorder="1" applyAlignment="1">
      <alignment horizontal="left"/>
    </xf>
    <xf numFmtId="0" fontId="6" fillId="2" borderId="2" xfId="0" applyFont="1" applyFill="1" applyBorder="1" applyAlignment="1">
      <alignment horizontal="left"/>
    </xf>
    <xf numFmtId="0" fontId="0" fillId="0" borderId="21" xfId="0" applyBorder="1" applyAlignment="1">
      <alignment horizontal="left" vertical="center"/>
    </xf>
    <xf numFmtId="0" fontId="0" fillId="0" borderId="22" xfId="0" applyBorder="1" applyAlignment="1">
      <alignment horizontal="left" vertical="center"/>
    </xf>
    <xf numFmtId="0" fontId="0" fillId="0" borderId="18" xfId="0" applyBorder="1" applyAlignment="1">
      <alignment horizontal="left" vertical="center"/>
    </xf>
    <xf numFmtId="0" fontId="2" fillId="0" borderId="25" xfId="0" applyFont="1" applyBorder="1" applyAlignment="1">
      <alignment horizontal="left" vertical="center"/>
    </xf>
    <xf numFmtId="0" fontId="2" fillId="0" borderId="27" xfId="0" applyFont="1" applyBorder="1" applyAlignment="1">
      <alignment horizontal="left" vertical="center"/>
    </xf>
    <xf numFmtId="0" fontId="2" fillId="0" borderId="37" xfId="0" applyFont="1" applyBorder="1" applyAlignment="1">
      <alignment horizontal="left" vertical="center"/>
    </xf>
    <xf numFmtId="0" fontId="13" fillId="5" borderId="2" xfId="0" applyFont="1" applyFill="1" applyBorder="1" applyAlignment="1">
      <alignment horizontal="left" vertical="center"/>
    </xf>
    <xf numFmtId="0" fontId="13" fillId="5" borderId="3" xfId="0" applyFont="1" applyFill="1" applyBorder="1" applyAlignment="1">
      <alignment horizontal="left" vertical="center"/>
    </xf>
    <xf numFmtId="0" fontId="2" fillId="0" borderId="1" xfId="0" applyFont="1" applyFill="1" applyBorder="1" applyAlignment="1">
      <alignment horizontal="left" vertical="center"/>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6" fillId="2" borderId="1" xfId="0" applyFont="1" applyFill="1" applyBorder="1" applyAlignment="1">
      <alignment horizontal="left" vertical="center"/>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2" fillId="0" borderId="1"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0" fontId="6" fillId="2" borderId="3" xfId="0" applyFont="1" applyFill="1" applyBorder="1" applyAlignment="1">
      <alignment horizontal="left"/>
    </xf>
    <xf numFmtId="0" fontId="7" fillId="0" borderId="5" xfId="0" applyFont="1" applyBorder="1" applyAlignment="1">
      <alignment horizontal="center" vertical="center"/>
    </xf>
    <xf numFmtId="0" fontId="0" fillId="0" borderId="13" xfId="0" applyFont="1" applyBorder="1" applyAlignment="1">
      <alignment horizontal="left" vertical="center"/>
    </xf>
    <xf numFmtId="0" fontId="0" fillId="0" borderId="14" xfId="0" applyFont="1" applyBorder="1" applyAlignment="1">
      <alignment horizontal="left" vertical="center"/>
    </xf>
    <xf numFmtId="0" fontId="0" fillId="0" borderId="26" xfId="0" applyFont="1" applyBorder="1" applyAlignment="1">
      <alignment horizontal="left" vertical="center"/>
    </xf>
    <xf numFmtId="0" fontId="0" fillId="0" borderId="28" xfId="0" applyFont="1" applyBorder="1" applyAlignment="1">
      <alignment horizontal="left" vertical="center"/>
    </xf>
    <xf numFmtId="0" fontId="0" fillId="0" borderId="19" xfId="0" applyFont="1" applyBorder="1" applyAlignment="1">
      <alignment horizontal="left" vertical="center"/>
    </xf>
    <xf numFmtId="0" fontId="15" fillId="0" borderId="1"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5" fillId="0" borderId="3" xfId="0" applyFont="1" applyFill="1" applyBorder="1" applyAlignment="1">
      <alignment horizontal="left" vertical="center" wrapText="1"/>
    </xf>
    <xf numFmtId="0" fontId="11" fillId="0" borderId="7" xfId="0" applyFont="1" applyBorder="1" applyAlignment="1">
      <alignment horizontal="left"/>
    </xf>
    <xf numFmtId="0" fontId="11" fillId="0" borderId="0" xfId="0" applyFont="1" applyAlignment="1">
      <alignment horizontal="left"/>
    </xf>
    <xf numFmtId="0" fontId="3" fillId="5" borderId="15" xfId="0" applyNumberFormat="1" applyFont="1" applyFill="1" applyBorder="1" applyAlignment="1">
      <alignment horizontal="left" vertical="center"/>
    </xf>
    <xf numFmtId="0" fontId="3" fillId="5" borderId="22" xfId="0" applyNumberFormat="1" applyFont="1" applyFill="1" applyBorder="1" applyAlignment="1">
      <alignment horizontal="left" vertical="center"/>
    </xf>
    <xf numFmtId="0" fontId="3" fillId="5" borderId="18" xfId="0" applyNumberFormat="1" applyFont="1" applyFill="1" applyBorder="1" applyAlignment="1">
      <alignment horizontal="left" vertical="center"/>
    </xf>
    <xf numFmtId="0" fontId="3" fillId="3" borderId="15"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18" xfId="0" applyFont="1" applyFill="1" applyBorder="1" applyAlignment="1">
      <alignment horizontal="center" vertical="center"/>
    </xf>
    <xf numFmtId="0" fontId="3" fillId="5" borderId="24" xfId="0" applyNumberFormat="1" applyFont="1" applyFill="1" applyBorder="1" applyAlignment="1">
      <alignment horizontal="left" vertical="center"/>
    </xf>
    <xf numFmtId="0" fontId="3" fillId="5" borderId="28" xfId="0" applyNumberFormat="1" applyFont="1" applyFill="1" applyBorder="1" applyAlignment="1">
      <alignment horizontal="left" vertical="center"/>
    </xf>
    <xf numFmtId="0" fontId="3" fillId="5" borderId="19" xfId="0" applyNumberFormat="1" applyFont="1" applyFill="1" applyBorder="1" applyAlignment="1">
      <alignment horizontal="left" vertical="center"/>
    </xf>
    <xf numFmtId="0" fontId="13" fillId="0" borderId="36" xfId="0" applyNumberFormat="1" applyFont="1" applyFill="1" applyBorder="1" applyAlignment="1">
      <alignment horizontal="left" vertical="center"/>
    </xf>
    <xf numFmtId="0" fontId="13" fillId="0" borderId="27" xfId="0" applyNumberFormat="1" applyFont="1" applyFill="1" applyBorder="1" applyAlignment="1">
      <alignment horizontal="left" vertical="center"/>
    </xf>
    <xf numFmtId="0" fontId="13" fillId="0" borderId="37" xfId="0" applyNumberFormat="1" applyFont="1" applyFill="1" applyBorder="1" applyAlignment="1">
      <alignment horizontal="left" vertical="center"/>
    </xf>
    <xf numFmtId="0" fontId="11" fillId="0" borderId="7" xfId="0" applyFont="1" applyBorder="1" applyAlignment="1">
      <alignment horizontal="left" vertical="top" wrapText="1"/>
    </xf>
    <xf numFmtId="0" fontId="11" fillId="0" borderId="0" xfId="0" applyFont="1" applyAlignment="1">
      <alignment horizontal="left" vertical="top" wrapText="1"/>
    </xf>
    <xf numFmtId="0" fontId="19" fillId="5" borderId="24" xfId="0" applyNumberFormat="1" applyFont="1" applyFill="1" applyBorder="1" applyAlignment="1">
      <alignment horizontal="center" vertical="center"/>
    </xf>
    <xf numFmtId="0" fontId="19" fillId="5" borderId="28" xfId="0" applyNumberFormat="1" applyFont="1" applyFill="1" applyBorder="1" applyAlignment="1">
      <alignment horizontal="center" vertical="center"/>
    </xf>
    <xf numFmtId="0" fontId="19" fillId="5" borderId="19" xfId="0" applyNumberFormat="1" applyFont="1" applyFill="1" applyBorder="1" applyAlignment="1">
      <alignment horizontal="center" vertical="center"/>
    </xf>
    <xf numFmtId="0" fontId="15" fillId="0" borderId="48" xfId="0" applyFont="1" applyFill="1" applyBorder="1" applyAlignment="1">
      <alignment horizontal="left" vertical="center" wrapText="1"/>
    </xf>
    <xf numFmtId="0" fontId="15" fillId="0" borderId="30" xfId="0" applyFont="1" applyFill="1" applyBorder="1" applyAlignment="1">
      <alignment horizontal="left" vertical="center" wrapText="1"/>
    </xf>
    <xf numFmtId="0" fontId="15" fillId="0" borderId="32" xfId="0" applyFont="1" applyFill="1" applyBorder="1" applyAlignment="1">
      <alignment horizontal="left" vertical="center" wrapText="1"/>
    </xf>
    <xf numFmtId="0" fontId="2" fillId="6" borderId="42" xfId="0" applyNumberFormat="1" applyFont="1" applyFill="1" applyBorder="1" applyAlignment="1">
      <alignment horizontal="center" vertical="center"/>
    </xf>
    <xf numFmtId="0" fontId="2" fillId="6" borderId="23" xfId="0" applyNumberFormat="1" applyFont="1" applyFill="1" applyBorder="1" applyAlignment="1">
      <alignment horizontal="center" vertical="center"/>
    </xf>
    <xf numFmtId="0" fontId="2" fillId="6" borderId="29" xfId="0" applyNumberFormat="1" applyFont="1" applyFill="1" applyBorder="1" applyAlignment="1">
      <alignment horizontal="center" vertical="center"/>
    </xf>
    <xf numFmtId="0" fontId="19" fillId="5" borderId="36" xfId="0" applyNumberFormat="1" applyFont="1" applyFill="1" applyBorder="1" applyAlignment="1">
      <alignment horizontal="center" vertical="center"/>
    </xf>
    <xf numFmtId="0" fontId="19" fillId="5" borderId="27" xfId="0" applyNumberFormat="1" applyFont="1" applyFill="1" applyBorder="1" applyAlignment="1">
      <alignment horizontal="center" vertical="center"/>
    </xf>
    <xf numFmtId="0" fontId="19" fillId="5" borderId="37" xfId="0" applyNumberFormat="1" applyFont="1" applyFill="1" applyBorder="1" applyAlignment="1">
      <alignment horizontal="center" vertical="center"/>
    </xf>
    <xf numFmtId="0" fontId="19" fillId="5" borderId="15" xfId="0" applyNumberFormat="1" applyFont="1" applyFill="1" applyBorder="1" applyAlignment="1">
      <alignment horizontal="center" vertical="center"/>
    </xf>
    <xf numFmtId="0" fontId="19" fillId="5" borderId="22" xfId="0" applyNumberFormat="1" applyFont="1" applyFill="1" applyBorder="1" applyAlignment="1">
      <alignment horizontal="center" vertical="center"/>
    </xf>
    <xf numFmtId="0" fontId="19" fillId="5" borderId="18" xfId="0" applyNumberFormat="1" applyFont="1" applyFill="1" applyBorder="1" applyAlignment="1">
      <alignment horizontal="center" vertical="center"/>
    </xf>
    <xf numFmtId="0" fontId="3" fillId="5" borderId="36" xfId="0" applyNumberFormat="1" applyFont="1" applyFill="1" applyBorder="1" applyAlignment="1">
      <alignment horizontal="center" vertical="center"/>
    </xf>
    <xf numFmtId="0" fontId="3" fillId="5" borderId="27" xfId="0" applyNumberFormat="1" applyFont="1" applyFill="1" applyBorder="1" applyAlignment="1">
      <alignment horizontal="center" vertical="center"/>
    </xf>
    <xf numFmtId="0" fontId="3" fillId="5" borderId="37" xfId="0" applyNumberFormat="1" applyFont="1" applyFill="1" applyBorder="1" applyAlignment="1">
      <alignment horizontal="center" vertical="center"/>
    </xf>
    <xf numFmtId="0" fontId="3" fillId="5" borderId="7" xfId="0" applyNumberFormat="1" applyFont="1" applyFill="1" applyBorder="1" applyAlignment="1">
      <alignment horizontal="center" vertical="center"/>
    </xf>
    <xf numFmtId="0" fontId="3" fillId="5" borderId="0" xfId="0" applyNumberFormat="1" applyFont="1" applyFill="1" applyBorder="1" applyAlignment="1">
      <alignment horizontal="center" vertical="center"/>
    </xf>
    <xf numFmtId="0" fontId="3" fillId="5" borderId="8" xfId="0" applyNumberFormat="1" applyFont="1" applyFill="1" applyBorder="1" applyAlignment="1">
      <alignment horizontal="center" vertical="center"/>
    </xf>
    <xf numFmtId="0" fontId="3" fillId="5" borderId="24" xfId="0" applyNumberFormat="1" applyFont="1" applyFill="1" applyBorder="1" applyAlignment="1">
      <alignment horizontal="center" vertical="center"/>
    </xf>
    <xf numFmtId="0" fontId="3" fillId="5" borderId="28" xfId="0" applyNumberFormat="1" applyFont="1" applyFill="1" applyBorder="1" applyAlignment="1">
      <alignment horizontal="center" vertical="center"/>
    </xf>
    <xf numFmtId="0" fontId="3" fillId="5" borderId="19" xfId="0" applyNumberFormat="1" applyFont="1" applyFill="1" applyBorder="1" applyAlignment="1">
      <alignment horizontal="center" vertical="center"/>
    </xf>
    <xf numFmtId="0" fontId="2" fillId="6" borderId="1" xfId="0" applyNumberFormat="1" applyFont="1" applyFill="1" applyBorder="1" applyAlignment="1">
      <alignment horizontal="center" vertical="center"/>
    </xf>
    <xf numFmtId="0" fontId="2" fillId="6" borderId="2" xfId="0" applyNumberFormat="1" applyFont="1" applyFill="1" applyBorder="1" applyAlignment="1">
      <alignment horizontal="center" vertical="center"/>
    </xf>
    <xf numFmtId="0" fontId="2" fillId="6" borderId="3" xfId="0" applyNumberFormat="1" applyFont="1" applyFill="1" applyBorder="1" applyAlignment="1">
      <alignment horizontal="center" vertical="center"/>
    </xf>
    <xf numFmtId="0" fontId="6" fillId="2" borderId="1" xfId="0" applyFont="1" applyFill="1" applyBorder="1" applyAlignment="1">
      <alignment horizontal="left" wrapText="1"/>
    </xf>
    <xf numFmtId="0" fontId="6" fillId="2" borderId="2" xfId="0" applyFont="1" applyFill="1" applyBorder="1" applyAlignment="1">
      <alignment horizontal="left" wrapText="1"/>
    </xf>
    <xf numFmtId="0" fontId="6" fillId="2" borderId="3" xfId="0" applyFont="1" applyFill="1" applyBorder="1" applyAlignment="1">
      <alignment horizontal="left" wrapText="1"/>
    </xf>
    <xf numFmtId="0" fontId="3" fillId="5" borderId="3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7" xfId="0" applyFont="1" applyFill="1" applyBorder="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26" xfId="0" applyBorder="1" applyAlignment="1">
      <alignment horizontal="left" vertical="center"/>
    </xf>
    <xf numFmtId="0" fontId="0" fillId="0" borderId="28" xfId="0" applyBorder="1" applyAlignment="1">
      <alignment horizontal="left" vertical="center"/>
    </xf>
    <xf numFmtId="0" fontId="0" fillId="0" borderId="19" xfId="0" applyBorder="1" applyAlignment="1">
      <alignment horizontal="left" vertical="center"/>
    </xf>
    <xf numFmtId="0" fontId="11" fillId="0" borderId="7" xfId="0" applyFont="1" applyBorder="1" applyAlignment="1">
      <alignment horizontal="left" wrapText="1"/>
    </xf>
    <xf numFmtId="0" fontId="11" fillId="0" borderId="0" xfId="0" applyFont="1" applyAlignment="1">
      <alignment horizontal="left" wrapText="1"/>
    </xf>
    <xf numFmtId="0" fontId="15" fillId="0" borderId="24" xfId="0" applyFont="1" applyBorder="1" applyAlignment="1">
      <alignment horizontal="left" vertical="center" wrapText="1"/>
    </xf>
    <xf numFmtId="0" fontId="15" fillId="0" borderId="28" xfId="0" applyFont="1" applyBorder="1" applyAlignment="1">
      <alignment horizontal="left" vertical="center" wrapText="1"/>
    </xf>
    <xf numFmtId="0" fontId="15" fillId="0" borderId="19" xfId="0" applyFont="1" applyBorder="1" applyAlignment="1">
      <alignment horizontal="left" vertical="center" wrapText="1"/>
    </xf>
    <xf numFmtId="0" fontId="2" fillId="6"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18" fillId="0" borderId="0" xfId="0" applyFont="1" applyAlignment="1">
      <alignment horizontal="left" vertical="center"/>
    </xf>
    <xf numFmtId="0" fontId="3" fillId="5" borderId="15" xfId="0" applyFont="1" applyFill="1" applyBorder="1" applyAlignment="1">
      <alignment horizontal="center" vertical="center"/>
    </xf>
    <xf numFmtId="0" fontId="3" fillId="5" borderId="22" xfId="0" applyFont="1" applyFill="1" applyBorder="1" applyAlignment="1">
      <alignment horizontal="center" vertical="center"/>
    </xf>
    <xf numFmtId="0" fontId="3" fillId="5" borderId="18" xfId="0" applyFont="1" applyFill="1" applyBorder="1" applyAlignment="1">
      <alignment horizontal="center" vertical="center"/>
    </xf>
    <xf numFmtId="0" fontId="3" fillId="5" borderId="24" xfId="0" applyFont="1" applyFill="1" applyBorder="1" applyAlignment="1">
      <alignment horizontal="center" vertical="center"/>
    </xf>
    <xf numFmtId="0" fontId="3" fillId="5" borderId="28" xfId="0" applyFont="1" applyFill="1" applyBorder="1" applyAlignment="1">
      <alignment horizontal="center" vertical="center"/>
    </xf>
    <xf numFmtId="0" fontId="3" fillId="5" borderId="19" xfId="0" applyFont="1" applyFill="1" applyBorder="1" applyAlignment="1">
      <alignment horizontal="center" vertical="center"/>
    </xf>
    <xf numFmtId="0" fontId="30" fillId="0" borderId="7" xfId="0" applyFont="1" applyBorder="1" applyAlignment="1">
      <alignment horizontal="left"/>
    </xf>
    <xf numFmtId="0" fontId="30" fillId="0" borderId="0" xfId="0" applyFont="1" applyAlignment="1">
      <alignment horizontal="left"/>
    </xf>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8" fillId="5" borderId="1" xfId="0" applyFont="1" applyFill="1" applyBorder="1" applyAlignment="1">
      <alignment horizontal="left" vertical="top" wrapText="1"/>
    </xf>
    <xf numFmtId="0" fontId="8" fillId="5" borderId="2" xfId="0" applyFont="1" applyFill="1" applyBorder="1" applyAlignment="1">
      <alignment horizontal="left" vertical="top" wrapText="1"/>
    </xf>
    <xf numFmtId="0" fontId="8" fillId="5" borderId="3" xfId="0" applyFont="1" applyFill="1" applyBorder="1" applyAlignment="1">
      <alignment horizontal="left" vertical="top" wrapText="1"/>
    </xf>
    <xf numFmtId="0" fontId="10" fillId="0" borderId="0" xfId="0" applyFont="1" applyAlignment="1">
      <alignment horizontal="left"/>
    </xf>
    <xf numFmtId="0" fontId="10" fillId="0" borderId="8" xfId="0" applyFont="1" applyBorder="1" applyAlignment="1">
      <alignment horizontal="left"/>
    </xf>
    <xf numFmtId="0" fontId="29" fillId="7" borderId="1" xfId="0" applyFont="1" applyFill="1" applyBorder="1" applyAlignment="1">
      <alignment horizontal="center" vertical="center" wrapText="1"/>
    </xf>
    <xf numFmtId="0" fontId="29" fillId="7" borderId="2" xfId="0" applyFont="1" applyFill="1" applyBorder="1" applyAlignment="1">
      <alignment horizontal="center" vertical="center" wrapText="1"/>
    </xf>
    <xf numFmtId="0" fontId="29" fillId="7" borderId="3" xfId="0" applyFont="1" applyFill="1" applyBorder="1" applyAlignment="1">
      <alignment horizontal="center" vertical="center" wrapText="1"/>
    </xf>
    <xf numFmtId="0" fontId="31" fillId="0" borderId="0" xfId="0" applyFont="1" applyAlignment="1">
      <alignment horizontal="lef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1" fillId="0" borderId="7" xfId="0" applyFont="1" applyFill="1" applyBorder="1" applyAlignment="1">
      <alignment horizontal="left" wrapText="1"/>
    </xf>
    <xf numFmtId="0" fontId="11" fillId="0" borderId="0" xfId="0" applyFont="1" applyFill="1" applyAlignment="1">
      <alignment horizontal="left" wrapText="1"/>
    </xf>
    <xf numFmtId="0" fontId="15" fillId="0" borderId="24" xfId="0" applyFont="1" applyFill="1" applyBorder="1" applyAlignment="1">
      <alignment horizontal="left" vertical="center" wrapText="1"/>
    </xf>
    <xf numFmtId="0" fontId="15" fillId="0" borderId="28" xfId="0" applyFont="1" applyFill="1" applyBorder="1" applyAlignment="1">
      <alignment horizontal="left" vertical="center" wrapText="1"/>
    </xf>
    <xf numFmtId="0" fontId="15" fillId="0" borderId="19" xfId="0" applyFont="1" applyFill="1" applyBorder="1" applyAlignment="1">
      <alignment horizontal="left" vertical="center" wrapText="1"/>
    </xf>
    <xf numFmtId="0" fontId="3" fillId="5" borderId="15" xfId="0" applyNumberFormat="1" applyFont="1" applyFill="1" applyBorder="1" applyAlignment="1">
      <alignment horizontal="center" vertical="center"/>
    </xf>
    <xf numFmtId="0" fontId="3" fillId="5" borderId="22" xfId="0" applyNumberFormat="1" applyFont="1" applyFill="1" applyBorder="1" applyAlignment="1">
      <alignment horizontal="center" vertical="center"/>
    </xf>
    <xf numFmtId="0" fontId="3" fillId="5" borderId="18" xfId="0" applyNumberFormat="1" applyFont="1" applyFill="1" applyBorder="1" applyAlignment="1">
      <alignment horizontal="center" vertical="center"/>
    </xf>
    <xf numFmtId="0" fontId="18" fillId="0" borderId="0" xfId="0" applyFont="1" applyBorder="1" applyAlignment="1">
      <alignment horizontal="left" vertical="center"/>
    </xf>
    <xf numFmtId="0" fontId="0" fillId="0" borderId="54" xfId="0" applyBorder="1" applyAlignment="1">
      <alignment horizontal="left" vertical="center" wrapText="1"/>
    </xf>
    <xf numFmtId="0" fontId="0" fillId="0" borderId="55" xfId="0" applyBorder="1" applyAlignment="1">
      <alignment horizontal="left" vertical="center" wrapText="1"/>
    </xf>
    <xf numFmtId="0" fontId="0" fillId="0" borderId="56" xfId="0" applyBorder="1" applyAlignment="1">
      <alignment horizontal="left" vertical="center" wrapText="1"/>
    </xf>
    <xf numFmtId="0" fontId="2" fillId="0" borderId="24" xfId="0" applyFont="1" applyFill="1" applyBorder="1" applyAlignment="1">
      <alignment horizontal="left" vertical="center"/>
    </xf>
    <xf numFmtId="0" fontId="2" fillId="0" borderId="28" xfId="0" applyFont="1" applyFill="1" applyBorder="1" applyAlignment="1">
      <alignment horizontal="left" vertical="center"/>
    </xf>
    <xf numFmtId="0" fontId="2" fillId="0" borderId="19" xfId="0" applyFont="1" applyFill="1" applyBorder="1" applyAlignment="1">
      <alignment horizontal="left" vertical="center"/>
    </xf>
    <xf numFmtId="0" fontId="2" fillId="4" borderId="48" xfId="0" applyFont="1" applyFill="1" applyBorder="1" applyAlignment="1">
      <alignment horizontal="left"/>
    </xf>
    <xf numFmtId="0" fontId="2" fillId="4" borderId="30" xfId="0" applyFont="1" applyFill="1" applyBorder="1" applyAlignment="1">
      <alignment horizontal="left"/>
    </xf>
    <xf numFmtId="0" fontId="2" fillId="4" borderId="32" xfId="0" applyFont="1" applyFill="1" applyBorder="1" applyAlignment="1">
      <alignment horizontal="left"/>
    </xf>
    <xf numFmtId="0" fontId="0" fillId="0" borderId="7" xfId="0" applyBorder="1" applyAlignment="1">
      <alignment horizontal="left" vertical="center" wrapText="1"/>
    </xf>
    <xf numFmtId="0" fontId="0" fillId="0" borderId="0" xfId="0" applyBorder="1" applyAlignment="1">
      <alignment horizontal="left" vertical="center" wrapText="1"/>
    </xf>
    <xf numFmtId="0" fontId="0" fillId="0" borderId="8" xfId="0" applyBorder="1" applyAlignment="1">
      <alignment horizontal="left" vertical="center" wrapText="1"/>
    </xf>
    <xf numFmtId="0" fontId="0" fillId="0" borderId="15" xfId="0" applyBorder="1" applyAlignment="1">
      <alignment horizontal="left" vertical="center" wrapText="1"/>
    </xf>
    <xf numFmtId="0" fontId="0" fillId="0" borderId="22" xfId="0" applyBorder="1" applyAlignment="1">
      <alignment horizontal="left" vertical="center" wrapText="1"/>
    </xf>
    <xf numFmtId="0" fontId="0" fillId="0" borderId="18" xfId="0" applyBorder="1" applyAlignment="1">
      <alignment horizontal="left" vertical="center" wrapText="1"/>
    </xf>
    <xf numFmtId="0" fontId="4"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0" fillId="0" borderId="25" xfId="0" applyFont="1" applyBorder="1" applyAlignment="1">
      <alignment horizontal="left" vertical="center"/>
    </xf>
    <xf numFmtId="0" fontId="22" fillId="2" borderId="51" xfId="0" applyFont="1" applyFill="1" applyBorder="1" applyAlignment="1">
      <alignment horizontal="left"/>
    </xf>
    <xf numFmtId="0" fontId="22" fillId="2" borderId="46" xfId="0" applyFont="1" applyFill="1" applyBorder="1" applyAlignment="1">
      <alignment horizontal="left"/>
    </xf>
    <xf numFmtId="0" fontId="22" fillId="2" borderId="52" xfId="0" applyFont="1" applyFill="1" applyBorder="1" applyAlignment="1">
      <alignment horizontal="left"/>
    </xf>
    <xf numFmtId="0" fontId="6" fillId="2" borderId="42" xfId="0" applyFont="1" applyFill="1" applyBorder="1" applyAlignment="1">
      <alignment horizontal="left" vertical="center"/>
    </xf>
    <xf numFmtId="0" fontId="6" fillId="2" borderId="23" xfId="0" applyFont="1" applyFill="1" applyBorder="1" applyAlignment="1">
      <alignment horizontal="left" vertical="center"/>
    </xf>
    <xf numFmtId="0" fontId="6" fillId="2" borderId="29" xfId="0" applyFont="1" applyFill="1" applyBorder="1" applyAlignment="1">
      <alignment horizontal="left" vertical="center"/>
    </xf>
    <xf numFmtId="0" fontId="16" fillId="0" borderId="39" xfId="0" applyFont="1" applyBorder="1" applyAlignment="1">
      <alignment horizontal="left" vertical="center" wrapText="1"/>
    </xf>
    <xf numFmtId="0" fontId="24" fillId="0" borderId="45" xfId="0" applyFont="1" applyBorder="1" applyAlignment="1">
      <alignment horizontal="left" vertical="center" wrapText="1"/>
    </xf>
    <xf numFmtId="0" fontId="24" fillId="0" borderId="50" xfId="0" applyFont="1" applyBorder="1" applyAlignment="1">
      <alignment horizontal="left" vertical="center" wrapText="1"/>
    </xf>
  </cellXfs>
  <cellStyles count="12">
    <cellStyle name="Dezimal 2" xfId="8" xr:uid="{1BA76E19-9644-4003-8436-F74485A8DC7F}"/>
    <cellStyle name="Komma 2" xfId="5" xr:uid="{8E954959-D732-4269-B27D-BACE0BE8FFBD}"/>
    <cellStyle name="Normal 3 2 2" xfId="6" xr:uid="{4D0601D4-D968-4980-8289-BE96D36DE571}"/>
    <cellStyle name="Percent 2 3" xfId="7" xr:uid="{30D85CC7-1D38-45BC-9865-41746435009F}"/>
    <cellStyle name="Prozent 2" xfId="9" xr:uid="{10D906A7-F3EB-4281-86F1-50730B3B34F5}"/>
    <cellStyle name="Standard" xfId="0" builtinId="0"/>
    <cellStyle name="Standard 2" xfId="2" xr:uid="{1B42BFDC-C433-42DA-95BD-F33AA45CC319}"/>
    <cellStyle name="Standard 2 2" xfId="4" xr:uid="{CB3A1BEE-FA8C-4D0E-973D-A2B3AE1FA301}"/>
    <cellStyle name="Standard 2_Bieterbogen &amp; Eignung" xfId="10" xr:uid="{1054D67B-9E3A-4C1B-9475-ACBA8143FE20}"/>
    <cellStyle name="Standard 3" xfId="1" xr:uid="{46054A80-B370-44FD-9239-B103D396CB07}"/>
    <cellStyle name="Standard 4" xfId="3" xr:uid="{9A22419B-E995-43A6-BDD5-D9E3BBB976E6}"/>
    <cellStyle name="Währung 2" xfId="11" xr:uid="{548BB1F0-E134-45EB-BE88-1E8B6EA891A4}"/>
  </cellStyles>
  <dxfs count="48">
    <dxf>
      <font>
        <color theme="0"/>
      </font>
    </dxf>
    <dxf>
      <font>
        <color theme="0"/>
      </font>
    </dxf>
    <dxf>
      <font>
        <color theme="0"/>
      </font>
    </dxf>
    <dxf>
      <font>
        <b val="0"/>
        <i/>
        <color theme="0" tint="-0.499984740745262"/>
      </font>
    </dxf>
    <dxf>
      <font>
        <b val="0"/>
        <i/>
        <color theme="0" tint="-0.499984740745262"/>
      </font>
    </dxf>
    <dxf>
      <font>
        <color theme="0"/>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color theme="0"/>
      </font>
    </dxf>
    <dxf>
      <font>
        <b val="0"/>
        <i/>
        <color theme="0" tint="-0.499984740745262"/>
      </font>
    </dxf>
    <dxf>
      <font>
        <b val="0"/>
        <i/>
        <color theme="0" tint="-0.499984740745262"/>
      </font>
    </dxf>
    <dxf>
      <font>
        <b val="0"/>
        <i/>
        <color theme="0" tint="-0.499984740745262"/>
      </font>
    </dxf>
    <dxf>
      <font>
        <color theme="0"/>
      </font>
    </dxf>
    <dxf>
      <font>
        <color theme="0"/>
      </font>
    </dxf>
    <dxf>
      <font>
        <color theme="0"/>
      </font>
    </dxf>
    <dxf>
      <font>
        <color theme="0"/>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color theme="0"/>
      </font>
    </dxf>
    <dxf>
      <font>
        <b val="0"/>
        <i/>
        <color theme="0" tint="-0.499984740745262"/>
      </font>
    </dxf>
    <dxf>
      <font>
        <b val="0"/>
        <i/>
        <color theme="0" tint="-0.499984740745262"/>
      </font>
    </dxf>
    <dxf>
      <font>
        <color theme="0"/>
      </font>
      <fill>
        <patternFill>
          <fgColor theme="0"/>
        </patternFill>
      </fill>
      <border>
        <right/>
        <vertical/>
        <horizontal/>
      </border>
    </dxf>
    <dxf>
      <font>
        <color theme="0"/>
      </font>
      <fill>
        <patternFill>
          <fgColor theme="0"/>
        </patternFill>
      </fill>
    </dxf>
    <dxf>
      <font>
        <color theme="0"/>
      </font>
      <fill>
        <patternFill>
          <fgColor theme="0"/>
        </patternFill>
      </fill>
      <border>
        <right/>
        <vertical/>
        <horizontal/>
      </border>
    </dxf>
  </dxfs>
  <tableStyles count="0" defaultTableStyle="TableStyleMedium2" defaultPivotStyle="PivotStyleLight16"/>
  <colors>
    <mruColors>
      <color rgb="FFFFFFCC"/>
      <color rgb="FF2E5DAD"/>
      <color rgb="FFA7A9AC"/>
      <color rgb="FFE2001A"/>
      <color rgb="FF009036"/>
      <color rgb="FFF29400"/>
      <color rgb="FFF5F4F4"/>
      <color rgb="FFFF4747"/>
      <color rgb="FFFF3F3F"/>
      <color rgb="FFF56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38100</xdr:rowOff>
    </xdr:from>
    <xdr:to>
      <xdr:col>4</xdr:col>
      <xdr:colOff>0</xdr:colOff>
      <xdr:row>1</xdr:row>
      <xdr:rowOff>142874</xdr:rowOff>
    </xdr:to>
    <xdr:sp macro="" textlink="">
      <xdr:nvSpPr>
        <xdr:cNvPr id="2" name="Rechteck 1">
          <a:extLst>
            <a:ext uri="{FF2B5EF4-FFF2-40B4-BE49-F238E27FC236}">
              <a16:creationId xmlns:a16="http://schemas.microsoft.com/office/drawing/2014/main" id="{00000000-0008-0000-0200-000002000000}"/>
            </a:ext>
          </a:extLst>
        </xdr:cNvPr>
        <xdr:cNvSpPr/>
      </xdr:nvSpPr>
      <xdr:spPr>
        <a:xfrm>
          <a:off x="19050" y="38100"/>
          <a:ext cx="13420725" cy="923924"/>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3</xdr:col>
      <xdr:colOff>314326</xdr:colOff>
      <xdr:row>0</xdr:row>
      <xdr:rowOff>161925</xdr:rowOff>
    </xdr:from>
    <xdr:to>
      <xdr:col>3</xdr:col>
      <xdr:colOff>1636724</xdr:colOff>
      <xdr:row>1</xdr:row>
      <xdr:rowOff>38100</xdr:rowOff>
    </xdr:to>
    <xdr:pic>
      <xdr:nvPicPr>
        <xdr:cNvPr id="3" name="Grafik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6096001" y="161925"/>
          <a:ext cx="1322398" cy="6953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19050</xdr:colOff>
      <xdr:row>0</xdr:row>
      <xdr:rowOff>38100</xdr:rowOff>
    </xdr:from>
    <xdr:to>
      <xdr:col>6</xdr:col>
      <xdr:colOff>0</xdr:colOff>
      <xdr:row>1</xdr:row>
      <xdr:rowOff>142874</xdr:rowOff>
    </xdr:to>
    <xdr:sp macro="" textlink="">
      <xdr:nvSpPr>
        <xdr:cNvPr id="2" name="Rechteck 1">
          <a:extLst>
            <a:ext uri="{FF2B5EF4-FFF2-40B4-BE49-F238E27FC236}">
              <a16:creationId xmlns:a16="http://schemas.microsoft.com/office/drawing/2014/main" id="{00000000-0008-0000-0B00-000002000000}"/>
            </a:ext>
          </a:extLst>
        </xdr:cNvPr>
        <xdr:cNvSpPr/>
      </xdr:nvSpPr>
      <xdr:spPr>
        <a:xfrm>
          <a:off x="19050" y="38100"/>
          <a:ext cx="9210675" cy="923924"/>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4</xdr:col>
      <xdr:colOff>628651</xdr:colOff>
      <xdr:row>0</xdr:row>
      <xdr:rowOff>161925</xdr:rowOff>
    </xdr:from>
    <xdr:to>
      <xdr:col>5</xdr:col>
      <xdr:colOff>712799</xdr:colOff>
      <xdr:row>1</xdr:row>
      <xdr:rowOff>38100</xdr:rowOff>
    </xdr:to>
    <xdr:pic>
      <xdr:nvPicPr>
        <xdr:cNvPr id="3" name="Grafik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11125201" y="161925"/>
          <a:ext cx="1322398" cy="6953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38100</xdr:rowOff>
    </xdr:from>
    <xdr:to>
      <xdr:col>4</xdr:col>
      <xdr:colOff>0</xdr:colOff>
      <xdr:row>1</xdr:row>
      <xdr:rowOff>142874</xdr:rowOff>
    </xdr:to>
    <xdr:sp macro="" textlink="">
      <xdr:nvSpPr>
        <xdr:cNvPr id="2" name="Rechteck 1">
          <a:extLst>
            <a:ext uri="{FF2B5EF4-FFF2-40B4-BE49-F238E27FC236}">
              <a16:creationId xmlns:a16="http://schemas.microsoft.com/office/drawing/2014/main" id="{00000000-0008-0000-0300-000002000000}"/>
            </a:ext>
          </a:extLst>
        </xdr:cNvPr>
        <xdr:cNvSpPr/>
      </xdr:nvSpPr>
      <xdr:spPr>
        <a:xfrm>
          <a:off x="19050" y="38100"/>
          <a:ext cx="14163675" cy="923924"/>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3</xdr:col>
      <xdr:colOff>447676</xdr:colOff>
      <xdr:row>0</xdr:row>
      <xdr:rowOff>161925</xdr:rowOff>
    </xdr:from>
    <xdr:to>
      <xdr:col>3</xdr:col>
      <xdr:colOff>1787219</xdr:colOff>
      <xdr:row>1</xdr:row>
      <xdr:rowOff>38100</xdr:rowOff>
    </xdr:to>
    <xdr:pic>
      <xdr:nvPicPr>
        <xdr:cNvPr id="3" name="Grafik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2715876" y="161925"/>
          <a:ext cx="1322398" cy="6953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0</xdr:row>
      <xdr:rowOff>38100</xdr:rowOff>
    </xdr:from>
    <xdr:to>
      <xdr:col>4</xdr:col>
      <xdr:colOff>0</xdr:colOff>
      <xdr:row>1</xdr:row>
      <xdr:rowOff>142874</xdr:rowOff>
    </xdr:to>
    <xdr:sp macro="" textlink="">
      <xdr:nvSpPr>
        <xdr:cNvPr id="2" name="Rechteck 1">
          <a:extLst>
            <a:ext uri="{FF2B5EF4-FFF2-40B4-BE49-F238E27FC236}">
              <a16:creationId xmlns:a16="http://schemas.microsoft.com/office/drawing/2014/main" id="{00000000-0008-0000-0400-000002000000}"/>
            </a:ext>
          </a:extLst>
        </xdr:cNvPr>
        <xdr:cNvSpPr/>
      </xdr:nvSpPr>
      <xdr:spPr>
        <a:xfrm>
          <a:off x="19050" y="38100"/>
          <a:ext cx="8486775" cy="923924"/>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3</xdr:col>
      <xdr:colOff>447676</xdr:colOff>
      <xdr:row>0</xdr:row>
      <xdr:rowOff>161925</xdr:rowOff>
    </xdr:from>
    <xdr:to>
      <xdr:col>3</xdr:col>
      <xdr:colOff>1770074</xdr:colOff>
      <xdr:row>1</xdr:row>
      <xdr:rowOff>85725</xdr:rowOff>
    </xdr:to>
    <xdr:pic>
      <xdr:nvPicPr>
        <xdr:cNvPr id="3" name="Grafik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6972301" y="161925"/>
          <a:ext cx="1322398" cy="6953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0</xdr:row>
      <xdr:rowOff>38100</xdr:rowOff>
    </xdr:from>
    <xdr:to>
      <xdr:col>4</xdr:col>
      <xdr:colOff>0</xdr:colOff>
      <xdr:row>1</xdr:row>
      <xdr:rowOff>142874</xdr:rowOff>
    </xdr:to>
    <xdr:sp macro="" textlink="">
      <xdr:nvSpPr>
        <xdr:cNvPr id="2" name="Rechteck 1">
          <a:extLst>
            <a:ext uri="{FF2B5EF4-FFF2-40B4-BE49-F238E27FC236}">
              <a16:creationId xmlns:a16="http://schemas.microsoft.com/office/drawing/2014/main" id="{00000000-0008-0000-0500-000002000000}"/>
            </a:ext>
          </a:extLst>
        </xdr:cNvPr>
        <xdr:cNvSpPr/>
      </xdr:nvSpPr>
      <xdr:spPr>
        <a:xfrm>
          <a:off x="19050" y="38100"/>
          <a:ext cx="10144125" cy="990599"/>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3</xdr:col>
      <xdr:colOff>447676</xdr:colOff>
      <xdr:row>0</xdr:row>
      <xdr:rowOff>161925</xdr:rowOff>
    </xdr:from>
    <xdr:to>
      <xdr:col>3</xdr:col>
      <xdr:colOff>1787219</xdr:colOff>
      <xdr:row>1</xdr:row>
      <xdr:rowOff>80010</xdr:rowOff>
    </xdr:to>
    <xdr:pic>
      <xdr:nvPicPr>
        <xdr:cNvPr id="3" name="Grafik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8448676" y="161925"/>
          <a:ext cx="1322398" cy="8096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0</xdr:row>
      <xdr:rowOff>38100</xdr:rowOff>
    </xdr:from>
    <xdr:to>
      <xdr:col>4</xdr:col>
      <xdr:colOff>0</xdr:colOff>
      <xdr:row>1</xdr:row>
      <xdr:rowOff>142874</xdr:rowOff>
    </xdr:to>
    <xdr:sp macro="" textlink="">
      <xdr:nvSpPr>
        <xdr:cNvPr id="2" name="Rechteck 1">
          <a:extLst>
            <a:ext uri="{FF2B5EF4-FFF2-40B4-BE49-F238E27FC236}">
              <a16:creationId xmlns:a16="http://schemas.microsoft.com/office/drawing/2014/main" id="{00000000-0008-0000-0600-000002000000}"/>
            </a:ext>
          </a:extLst>
        </xdr:cNvPr>
        <xdr:cNvSpPr/>
      </xdr:nvSpPr>
      <xdr:spPr>
        <a:xfrm>
          <a:off x="19050" y="38100"/>
          <a:ext cx="9886950" cy="990599"/>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3</xdr:col>
      <xdr:colOff>447676</xdr:colOff>
      <xdr:row>0</xdr:row>
      <xdr:rowOff>161925</xdr:rowOff>
    </xdr:from>
    <xdr:to>
      <xdr:col>3</xdr:col>
      <xdr:colOff>1773884</xdr:colOff>
      <xdr:row>1</xdr:row>
      <xdr:rowOff>83820</xdr:rowOff>
    </xdr:to>
    <xdr:pic>
      <xdr:nvPicPr>
        <xdr:cNvPr id="3" name="Grafik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8448676" y="161925"/>
          <a:ext cx="1322398" cy="8096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xdr:colOff>
      <xdr:row>0</xdr:row>
      <xdr:rowOff>38100</xdr:rowOff>
    </xdr:from>
    <xdr:to>
      <xdr:col>4</xdr:col>
      <xdr:colOff>0</xdr:colOff>
      <xdr:row>1</xdr:row>
      <xdr:rowOff>142874</xdr:rowOff>
    </xdr:to>
    <xdr:sp macro="" textlink="">
      <xdr:nvSpPr>
        <xdr:cNvPr id="2" name="Rechteck 1">
          <a:extLst>
            <a:ext uri="{FF2B5EF4-FFF2-40B4-BE49-F238E27FC236}">
              <a16:creationId xmlns:a16="http://schemas.microsoft.com/office/drawing/2014/main" id="{00000000-0008-0000-0700-000002000000}"/>
            </a:ext>
          </a:extLst>
        </xdr:cNvPr>
        <xdr:cNvSpPr/>
      </xdr:nvSpPr>
      <xdr:spPr>
        <a:xfrm>
          <a:off x="19050" y="38100"/>
          <a:ext cx="9372600" cy="990599"/>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3</xdr:col>
      <xdr:colOff>1114425</xdr:colOff>
      <xdr:row>0</xdr:row>
      <xdr:rowOff>161925</xdr:rowOff>
    </xdr:from>
    <xdr:to>
      <xdr:col>3</xdr:col>
      <xdr:colOff>1787219</xdr:colOff>
      <xdr:row>1</xdr:row>
      <xdr:rowOff>14748</xdr:rowOff>
    </xdr:to>
    <xdr:pic>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8420100" y="161925"/>
          <a:ext cx="672794" cy="738648"/>
        </a:xfrm>
        <a:prstGeom prst="rect">
          <a:avLst/>
        </a:prstGeom>
      </xdr:spPr>
    </xdr:pic>
    <xdr:clientData/>
  </xdr:twoCellAnchor>
  <xdr:twoCellAnchor>
    <xdr:from>
      <xdr:col>0</xdr:col>
      <xdr:colOff>19050</xdr:colOff>
      <xdr:row>0</xdr:row>
      <xdr:rowOff>38100</xdr:rowOff>
    </xdr:from>
    <xdr:to>
      <xdr:col>4</xdr:col>
      <xdr:colOff>0</xdr:colOff>
      <xdr:row>1</xdr:row>
      <xdr:rowOff>142874</xdr:rowOff>
    </xdr:to>
    <xdr:sp macro="" textlink="">
      <xdr:nvSpPr>
        <xdr:cNvPr id="4" name="Rechteck 3">
          <a:extLst>
            <a:ext uri="{FF2B5EF4-FFF2-40B4-BE49-F238E27FC236}">
              <a16:creationId xmlns:a16="http://schemas.microsoft.com/office/drawing/2014/main" id="{00000000-0008-0000-0700-000004000000}"/>
            </a:ext>
          </a:extLst>
        </xdr:cNvPr>
        <xdr:cNvSpPr/>
      </xdr:nvSpPr>
      <xdr:spPr>
        <a:xfrm>
          <a:off x="19050" y="38100"/>
          <a:ext cx="9372600" cy="990599"/>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3</xdr:col>
      <xdr:colOff>447676</xdr:colOff>
      <xdr:row>0</xdr:row>
      <xdr:rowOff>161925</xdr:rowOff>
    </xdr:from>
    <xdr:to>
      <xdr:col>3</xdr:col>
      <xdr:colOff>1787219</xdr:colOff>
      <xdr:row>1</xdr:row>
      <xdr:rowOff>80010</xdr:rowOff>
    </xdr:to>
    <xdr:pic>
      <xdr:nvPicPr>
        <xdr:cNvPr id="5" name="Grafik 4">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7753351" y="161925"/>
          <a:ext cx="1339543" cy="8039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19050</xdr:colOff>
      <xdr:row>0</xdr:row>
      <xdr:rowOff>38100</xdr:rowOff>
    </xdr:from>
    <xdr:to>
      <xdr:col>4</xdr:col>
      <xdr:colOff>0</xdr:colOff>
      <xdr:row>1</xdr:row>
      <xdr:rowOff>142874</xdr:rowOff>
    </xdr:to>
    <xdr:sp macro="" textlink="">
      <xdr:nvSpPr>
        <xdr:cNvPr id="2" name="Rechteck 1">
          <a:extLst>
            <a:ext uri="{FF2B5EF4-FFF2-40B4-BE49-F238E27FC236}">
              <a16:creationId xmlns:a16="http://schemas.microsoft.com/office/drawing/2014/main" id="{00000000-0008-0000-0800-000002000000}"/>
            </a:ext>
          </a:extLst>
        </xdr:cNvPr>
        <xdr:cNvSpPr/>
      </xdr:nvSpPr>
      <xdr:spPr>
        <a:xfrm>
          <a:off x="19050" y="38100"/>
          <a:ext cx="9372600" cy="990599"/>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3</xdr:col>
      <xdr:colOff>447676</xdr:colOff>
      <xdr:row>0</xdr:row>
      <xdr:rowOff>161925</xdr:rowOff>
    </xdr:from>
    <xdr:to>
      <xdr:col>3</xdr:col>
      <xdr:colOff>1779599</xdr:colOff>
      <xdr:row>4</xdr:row>
      <xdr:rowOff>127635</xdr:rowOff>
    </xdr:to>
    <xdr:pic>
      <xdr:nvPicPr>
        <xdr:cNvPr id="3" name="Grafik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7753351" y="161925"/>
          <a:ext cx="1331923" cy="80391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38100</xdr:rowOff>
    </xdr:from>
    <xdr:to>
      <xdr:col>4</xdr:col>
      <xdr:colOff>0</xdr:colOff>
      <xdr:row>1</xdr:row>
      <xdr:rowOff>142874</xdr:rowOff>
    </xdr:to>
    <xdr:sp macro="" textlink="">
      <xdr:nvSpPr>
        <xdr:cNvPr id="2" name="Rechteck 1">
          <a:extLst>
            <a:ext uri="{FF2B5EF4-FFF2-40B4-BE49-F238E27FC236}">
              <a16:creationId xmlns:a16="http://schemas.microsoft.com/office/drawing/2014/main" id="{00000000-0008-0000-0900-000002000000}"/>
            </a:ext>
          </a:extLst>
        </xdr:cNvPr>
        <xdr:cNvSpPr/>
      </xdr:nvSpPr>
      <xdr:spPr>
        <a:xfrm>
          <a:off x="19050" y="38100"/>
          <a:ext cx="9559290" cy="988694"/>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3</xdr:col>
      <xdr:colOff>447676</xdr:colOff>
      <xdr:row>0</xdr:row>
      <xdr:rowOff>161925</xdr:rowOff>
    </xdr:from>
    <xdr:to>
      <xdr:col>3</xdr:col>
      <xdr:colOff>1787219</xdr:colOff>
      <xdr:row>1</xdr:row>
      <xdr:rowOff>80010</xdr:rowOff>
    </xdr:to>
    <xdr:pic>
      <xdr:nvPicPr>
        <xdr:cNvPr id="3" name="Grafik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7922896" y="161925"/>
          <a:ext cx="1322398" cy="80772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19050</xdr:colOff>
      <xdr:row>0</xdr:row>
      <xdr:rowOff>38100</xdr:rowOff>
    </xdr:from>
    <xdr:to>
      <xdr:col>4</xdr:col>
      <xdr:colOff>0</xdr:colOff>
      <xdr:row>1</xdr:row>
      <xdr:rowOff>142874</xdr:rowOff>
    </xdr:to>
    <xdr:sp macro="" textlink="">
      <xdr:nvSpPr>
        <xdr:cNvPr id="2" name="Rechteck 1">
          <a:extLst>
            <a:ext uri="{FF2B5EF4-FFF2-40B4-BE49-F238E27FC236}">
              <a16:creationId xmlns:a16="http://schemas.microsoft.com/office/drawing/2014/main" id="{00000000-0008-0000-0A00-000002000000}"/>
            </a:ext>
          </a:extLst>
        </xdr:cNvPr>
        <xdr:cNvSpPr/>
      </xdr:nvSpPr>
      <xdr:spPr>
        <a:xfrm>
          <a:off x="19050" y="38100"/>
          <a:ext cx="13839825" cy="923924"/>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e-DE">
            <a:solidFill>
              <a:prstClr val="white"/>
            </a:solidFill>
          </a:endParaRPr>
        </a:p>
      </xdr:txBody>
    </xdr:sp>
    <xdr:clientData/>
  </xdr:twoCellAnchor>
  <xdr:twoCellAnchor editAs="oneCell">
    <xdr:from>
      <xdr:col>3</xdr:col>
      <xdr:colOff>1209676</xdr:colOff>
      <xdr:row>0</xdr:row>
      <xdr:rowOff>171450</xdr:rowOff>
    </xdr:from>
    <xdr:to>
      <xdr:col>3</xdr:col>
      <xdr:colOff>2549219</xdr:colOff>
      <xdr:row>1</xdr:row>
      <xdr:rowOff>43815</xdr:rowOff>
    </xdr:to>
    <xdr:pic>
      <xdr:nvPicPr>
        <xdr:cNvPr id="3" name="Grafik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7734301" y="171450"/>
          <a:ext cx="1335733" cy="6953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00Hartig\AppData\Local\Microsoft\Windows\INetCache\Content.Outlook\1T2RXPB4\Starter%20Paket_Entwur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nblatt"/>
      <sheetName val="Übersicht"/>
      <sheetName val="Eignungskriterien"/>
      <sheetName val="Bieterbogen"/>
      <sheetName val="a. Angaben zum Umsatz"/>
      <sheetName val="c. Unternehmensreferenzen"/>
      <sheetName val="d. Bestätigung_Geheimwettbew."/>
      <sheetName val="Qualifikation des Personals"/>
      <sheetName val="Mindestanforderungen !!#"/>
      <sheetName val="Zuschlagskriterien!!"/>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45CDB-825E-4EB7-A81F-FEA7FCBAF003}">
  <sheetPr codeName="Tabelle2"/>
  <dimension ref="A3:E16"/>
  <sheetViews>
    <sheetView workbookViewId="0">
      <selection activeCell="E5" sqref="E5"/>
    </sheetView>
  </sheetViews>
  <sheetFormatPr baseColWidth="10" defaultRowHeight="12.75" x14ac:dyDescent="0.2"/>
  <cols>
    <col min="1" max="1" width="42.42578125" bestFit="1" customWidth="1"/>
  </cols>
  <sheetData>
    <row r="3" spans="1:5" x14ac:dyDescent="0.2">
      <c r="A3" t="s">
        <v>17</v>
      </c>
      <c r="B3" t="s">
        <v>28</v>
      </c>
      <c r="E3" t="s">
        <v>39</v>
      </c>
    </row>
    <row r="4" spans="1:5" ht="15" x14ac:dyDescent="0.25">
      <c r="A4" s="8" t="s">
        <v>18</v>
      </c>
      <c r="B4" t="s">
        <v>29</v>
      </c>
      <c r="E4" t="s">
        <v>89</v>
      </c>
    </row>
    <row r="5" spans="1:5" ht="15" x14ac:dyDescent="0.25">
      <c r="A5" s="8" t="s">
        <v>16</v>
      </c>
      <c r="B5" t="s">
        <v>30</v>
      </c>
      <c r="E5" t="s">
        <v>40</v>
      </c>
    </row>
    <row r="6" spans="1:5" ht="15" x14ac:dyDescent="0.25">
      <c r="A6" s="8" t="s">
        <v>19</v>
      </c>
      <c r="B6" t="s">
        <v>31</v>
      </c>
      <c r="E6" t="s">
        <v>41</v>
      </c>
    </row>
    <row r="7" spans="1:5" ht="15" x14ac:dyDescent="0.25">
      <c r="A7" s="8" t="s">
        <v>20</v>
      </c>
      <c r="B7" t="s">
        <v>32</v>
      </c>
    </row>
    <row r="8" spans="1:5" ht="15" x14ac:dyDescent="0.25">
      <c r="A8" s="8" t="s">
        <v>21</v>
      </c>
      <c r="B8" t="s">
        <v>33</v>
      </c>
    </row>
    <row r="9" spans="1:5" ht="15" x14ac:dyDescent="0.25">
      <c r="A9" s="8" t="s">
        <v>87</v>
      </c>
      <c r="B9" t="s">
        <v>34</v>
      </c>
    </row>
    <row r="10" spans="1:5" ht="15" x14ac:dyDescent="0.25">
      <c r="A10" s="8" t="s">
        <v>22</v>
      </c>
      <c r="B10" t="s">
        <v>35</v>
      </c>
    </row>
    <row r="11" spans="1:5" ht="15" x14ac:dyDescent="0.25">
      <c r="A11" s="8" t="s">
        <v>23</v>
      </c>
      <c r="B11" t="s">
        <v>36</v>
      </c>
    </row>
    <row r="12" spans="1:5" ht="15" x14ac:dyDescent="0.25">
      <c r="A12" s="8" t="s">
        <v>24</v>
      </c>
      <c r="B12" t="s">
        <v>9</v>
      </c>
    </row>
    <row r="13" spans="1:5" ht="15" x14ac:dyDescent="0.25">
      <c r="A13" s="8" t="s">
        <v>25</v>
      </c>
    </row>
    <row r="14" spans="1:5" ht="15" x14ac:dyDescent="0.25">
      <c r="A14" s="8" t="s">
        <v>26</v>
      </c>
    </row>
    <row r="15" spans="1:5" ht="15" x14ac:dyDescent="0.25">
      <c r="A15" s="8" t="s">
        <v>27</v>
      </c>
    </row>
    <row r="16" spans="1:5" ht="15" x14ac:dyDescent="0.25">
      <c r="A16" s="8" t="s">
        <v>9</v>
      </c>
    </row>
  </sheetData>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907BD-CAE7-4884-B5C0-60BD854B16EC}">
  <sheetPr codeName="Tabelle1">
    <pageSetUpPr fitToPage="1"/>
  </sheetPr>
  <dimension ref="A1:E30"/>
  <sheetViews>
    <sheetView showGridLines="0" workbookViewId="0">
      <selection activeCell="E18" sqref="E18"/>
    </sheetView>
  </sheetViews>
  <sheetFormatPr baseColWidth="10" defaultRowHeight="12.75" x14ac:dyDescent="0.2"/>
  <cols>
    <col min="1" max="1" width="40.42578125" customWidth="1"/>
    <col min="2" max="3" width="28.7109375" customWidth="1"/>
    <col min="4" max="4" width="40.5703125" bestFit="1" customWidth="1"/>
    <col min="5" max="5" width="26.7109375" customWidth="1"/>
  </cols>
  <sheetData>
    <row r="1" spans="1:5" ht="64.5" customHeight="1" x14ac:dyDescent="0.2">
      <c r="A1" s="89" t="s">
        <v>79</v>
      </c>
      <c r="B1" s="89"/>
      <c r="C1" s="89"/>
      <c r="D1" s="89"/>
    </row>
    <row r="2" spans="1:5" x14ac:dyDescent="0.2">
      <c r="A2" s="89"/>
      <c r="B2" s="89"/>
      <c r="C2" s="89"/>
      <c r="D2" s="89"/>
    </row>
    <row r="3" spans="1:5" ht="10.5" customHeight="1" thickBot="1" x14ac:dyDescent="0.25">
      <c r="A3" s="119"/>
      <c r="B3" s="119"/>
      <c r="C3" s="119"/>
      <c r="D3" s="119"/>
    </row>
    <row r="4" spans="1:5" ht="15.75" thickBot="1" x14ac:dyDescent="0.3">
      <c r="A4" s="99" t="s">
        <v>5</v>
      </c>
      <c r="B4" s="100"/>
      <c r="C4" s="100"/>
      <c r="D4" s="118"/>
    </row>
    <row r="5" spans="1:5" ht="12.75" customHeight="1" x14ac:dyDescent="0.2">
      <c r="A5" s="4" t="s">
        <v>2</v>
      </c>
      <c r="B5" s="120" t="str">
        <f>Übersicht!B9</f>
        <v>Umrüstung des Aufzugsnotruf von 2 G Gateways zu 4 G Gateways</v>
      </c>
      <c r="C5" s="120"/>
      <c r="D5" s="121"/>
    </row>
    <row r="6" spans="1:5" ht="12.75" customHeight="1" thickBot="1" x14ac:dyDescent="0.25">
      <c r="A6" s="5" t="s">
        <v>0</v>
      </c>
      <c r="B6" s="122" t="str">
        <f>Übersicht!B10</f>
        <v>100-25-0166</v>
      </c>
      <c r="C6" s="123"/>
      <c r="D6" s="124"/>
    </row>
    <row r="7" spans="1:5" ht="10.5" customHeight="1" thickBot="1" x14ac:dyDescent="0.25"/>
    <row r="8" spans="1:5" ht="15.75" thickBot="1" x14ac:dyDescent="0.3">
      <c r="A8" s="99" t="s">
        <v>10</v>
      </c>
      <c r="B8" s="100"/>
      <c r="C8" s="100"/>
      <c r="D8" s="118"/>
    </row>
    <row r="9" spans="1:5" ht="35.1" customHeight="1" thickBot="1" x14ac:dyDescent="0.25">
      <c r="A9" s="3" t="s">
        <v>11</v>
      </c>
      <c r="B9" s="228">
        <f>Übersicht!B6</f>
        <v>0</v>
      </c>
      <c r="C9" s="229"/>
      <c r="D9" s="230"/>
    </row>
    <row r="10" spans="1:5" ht="10.5" customHeight="1" thickBot="1" x14ac:dyDescent="0.25"/>
    <row r="11" spans="1:5" ht="15.95" customHeight="1" thickBot="1" x14ac:dyDescent="0.25">
      <c r="A11" s="112" t="s">
        <v>79</v>
      </c>
      <c r="B11" s="113"/>
      <c r="C11" s="113"/>
      <c r="D11" s="114"/>
    </row>
    <row r="12" spans="1:5" ht="89.25" customHeight="1" thickBot="1" x14ac:dyDescent="0.25">
      <c r="A12" s="240" t="s">
        <v>70</v>
      </c>
      <c r="B12" s="241"/>
      <c r="C12" s="241"/>
      <c r="D12" s="242"/>
      <c r="E12" s="50"/>
    </row>
    <row r="13" spans="1:5" ht="12.75" customHeight="1" x14ac:dyDescent="0.2">
      <c r="A13" s="24" t="s">
        <v>97</v>
      </c>
      <c r="B13" s="25"/>
      <c r="C13" s="25"/>
      <c r="D13" s="30" t="s">
        <v>71</v>
      </c>
    </row>
    <row r="14" spans="1:5" ht="69.95" customHeight="1" x14ac:dyDescent="0.2">
      <c r="A14" s="237" t="s">
        <v>103</v>
      </c>
      <c r="B14" s="238"/>
      <c r="C14" s="239"/>
      <c r="D14" s="31" t="s">
        <v>89</v>
      </c>
      <c r="E14" s="47"/>
    </row>
    <row r="15" spans="1:5" ht="12.75" customHeight="1" x14ac:dyDescent="0.2">
      <c r="A15" s="231"/>
      <c r="B15" s="232"/>
      <c r="C15" s="233"/>
      <c r="D15" s="17"/>
      <c r="E15" s="47"/>
    </row>
    <row r="16" spans="1:5" ht="69.95" customHeight="1" x14ac:dyDescent="0.2">
      <c r="A16" s="234" t="s">
        <v>112</v>
      </c>
      <c r="B16" s="235"/>
      <c r="C16" s="236"/>
      <c r="D16" s="72" t="s">
        <v>89</v>
      </c>
      <c r="E16" s="47"/>
    </row>
    <row r="17" spans="1:4" ht="12.75" customHeight="1" x14ac:dyDescent="0.2">
      <c r="A17" s="12"/>
      <c r="B17" s="13"/>
      <c r="C17" s="14"/>
      <c r="D17" s="17"/>
    </row>
    <row r="18" spans="1:4" ht="69.95" customHeight="1" x14ac:dyDescent="0.2">
      <c r="A18" s="225" t="s">
        <v>100</v>
      </c>
      <c r="B18" s="226"/>
      <c r="C18" s="227"/>
      <c r="D18" s="77" t="s">
        <v>89</v>
      </c>
    </row>
    <row r="19" spans="1:4" ht="12.75" customHeight="1" x14ac:dyDescent="0.2"/>
    <row r="20" spans="1:4" ht="104.25" customHeight="1" x14ac:dyDescent="0.2"/>
    <row r="21" spans="1:4" ht="12.75" customHeight="1" x14ac:dyDescent="0.2"/>
    <row r="22" spans="1:4" ht="69.95" customHeight="1" x14ac:dyDescent="0.2"/>
    <row r="23" spans="1:4" ht="12.75" customHeight="1" x14ac:dyDescent="0.2"/>
    <row r="24" spans="1:4" ht="69.95" customHeight="1" x14ac:dyDescent="0.2"/>
    <row r="26" spans="1:4" ht="114.75" customHeight="1" x14ac:dyDescent="0.2"/>
    <row r="28" spans="1:4" ht="114.75" customHeight="1" x14ac:dyDescent="0.2"/>
    <row r="30" spans="1:4" ht="114.75" customHeight="1" x14ac:dyDescent="0.2"/>
  </sheetData>
  <sheetProtection algorithmName="SHA-512" hashValue="AQ8BhE2xwbXyOUPDnH/19ywsc01YE5O3byMTZ03QLcMdGapNCKxovsTEJ+iG7AQiObBOMQpiDTOSwmA19q6ROA==" saltValue="eDR1LUhzddwarXhuXJ7TYw==" spinCount="100000" sheet="1" objects="1" scenarios="1"/>
  <protectedRanges>
    <protectedRange sqref="D18" name="Bereich3"/>
    <protectedRange sqref="D14" name="Bereich1"/>
    <protectedRange sqref="D16" name="Bereich2"/>
  </protectedRanges>
  <mergeCells count="13">
    <mergeCell ref="A18:C18"/>
    <mergeCell ref="B9:D9"/>
    <mergeCell ref="A15:C15"/>
    <mergeCell ref="A16:C16"/>
    <mergeCell ref="A1:D2"/>
    <mergeCell ref="A3:D3"/>
    <mergeCell ref="A4:D4"/>
    <mergeCell ref="B5:D5"/>
    <mergeCell ref="B6:D6"/>
    <mergeCell ref="A14:C14"/>
    <mergeCell ref="A8:D8"/>
    <mergeCell ref="A11:D11"/>
    <mergeCell ref="A12:D12"/>
  </mergeCells>
  <conditionalFormatting sqref="D14 D16">
    <cfRule type="expression" dxfId="4" priority="13">
      <formula>D14="Bitte auswählen."</formula>
    </cfRule>
  </conditionalFormatting>
  <conditionalFormatting sqref="D18">
    <cfRule type="expression" dxfId="3" priority="1">
      <formula>D18="Bitte auswählen."</formula>
    </cfRule>
  </conditionalFormatting>
  <pageMargins left="0.7" right="0.7" top="0.78740157499999996" bottom="0.78740157499999996" header="0.3" footer="0.3"/>
  <pageSetup paperSize="9" scale="42"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 id="{C6D546D3-5208-45F3-A4DB-C787B2817F75}">
            <xm:f>#REF!=TRUE</xm:f>
            <x14:dxf>
              <font>
                <color theme="0"/>
              </font>
            </x14:dxf>
          </x14:cfRule>
          <xm:sqref>E12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47C3869-7DDF-4155-8A44-2DD163E0B4A3}">
          <x14:formula1>
            <xm:f>Datenblatt!$E$4:$E$6</xm:f>
          </x14:formula1>
          <xm:sqref>D14:D16 D18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6FE2C-202E-4058-89AF-7CAD3FC7D79F}">
  <sheetPr>
    <pageSetUpPr fitToPage="1"/>
  </sheetPr>
  <dimension ref="A1:J18"/>
  <sheetViews>
    <sheetView showGridLines="0" topLeftCell="A10" workbookViewId="0">
      <selection activeCell="D17" sqref="D17"/>
    </sheetView>
  </sheetViews>
  <sheetFormatPr baseColWidth="10" defaultRowHeight="12.75" x14ac:dyDescent="0.2"/>
  <cols>
    <col min="1" max="1" width="40.42578125" customWidth="1"/>
    <col min="2" max="2" width="32.7109375" customWidth="1"/>
    <col min="3" max="3" width="88.28515625" customWidth="1"/>
    <col min="4" max="4" width="19.7109375" customWidth="1"/>
    <col min="5" max="5" width="18.5703125" bestFit="1" customWidth="1"/>
    <col min="6" max="6" width="11.85546875" bestFit="1" customWidth="1"/>
    <col min="7" max="7" width="28.85546875" customWidth="1"/>
  </cols>
  <sheetData>
    <row r="1" spans="1:7" ht="64.5" customHeight="1" x14ac:dyDescent="0.2">
      <c r="A1" s="89" t="s">
        <v>59</v>
      </c>
      <c r="B1" s="89"/>
      <c r="C1" s="89"/>
      <c r="D1" s="89"/>
      <c r="E1" s="89"/>
      <c r="F1" s="89"/>
    </row>
    <row r="2" spans="1:7" x14ac:dyDescent="0.2">
      <c r="A2" s="89"/>
      <c r="B2" s="89"/>
      <c r="C2" s="89"/>
      <c r="D2" s="89"/>
      <c r="E2" s="89"/>
      <c r="F2" s="89"/>
    </row>
    <row r="3" spans="1:7" ht="10.5" customHeight="1" thickBot="1" x14ac:dyDescent="0.25">
      <c r="A3" s="119"/>
      <c r="B3" s="119"/>
      <c r="C3" s="119"/>
      <c r="D3" s="119"/>
      <c r="E3" s="119"/>
      <c r="F3" s="119"/>
    </row>
    <row r="4" spans="1:7" ht="15.75" thickBot="1" x14ac:dyDescent="0.3">
      <c r="A4" s="99" t="s">
        <v>5</v>
      </c>
      <c r="B4" s="100"/>
      <c r="C4" s="100"/>
      <c r="D4" s="100"/>
      <c r="E4" s="100"/>
      <c r="F4" s="118"/>
    </row>
    <row r="5" spans="1:7" ht="12.75" customHeight="1" x14ac:dyDescent="0.2">
      <c r="A5" s="4" t="s">
        <v>2</v>
      </c>
      <c r="B5" s="120" t="str">
        <f>Übersicht!B9</f>
        <v>Umrüstung des Aufzugsnotruf von 2 G Gateways zu 4 G Gateways</v>
      </c>
      <c r="C5" s="120"/>
      <c r="D5" s="243"/>
      <c r="E5" s="243"/>
      <c r="F5" s="121"/>
    </row>
    <row r="6" spans="1:7" ht="12.75" customHeight="1" thickBot="1" x14ac:dyDescent="0.25">
      <c r="A6" s="5" t="s">
        <v>0</v>
      </c>
      <c r="B6" s="122" t="str">
        <f>Übersicht!B10</f>
        <v>100-25-0166</v>
      </c>
      <c r="C6" s="123"/>
      <c r="D6" s="123"/>
      <c r="E6" s="123"/>
      <c r="F6" s="124"/>
    </row>
    <row r="7" spans="1:7" ht="10.5" customHeight="1" thickBot="1" x14ac:dyDescent="0.25"/>
    <row r="8" spans="1:7" ht="15.75" thickBot="1" x14ac:dyDescent="0.3">
      <c r="A8" s="99" t="s">
        <v>10</v>
      </c>
      <c r="B8" s="100"/>
      <c r="C8" s="100"/>
      <c r="D8" s="100"/>
      <c r="E8" s="100"/>
      <c r="F8" s="118"/>
    </row>
    <row r="9" spans="1:7" ht="35.1" customHeight="1" thickBot="1" x14ac:dyDescent="0.25">
      <c r="A9" s="3" t="s">
        <v>11</v>
      </c>
      <c r="B9" s="228">
        <f>Übersicht!B6</f>
        <v>0</v>
      </c>
      <c r="C9" s="229"/>
      <c r="D9" s="229"/>
      <c r="E9" s="229"/>
      <c r="F9" s="230"/>
    </row>
    <row r="10" spans="1:7" ht="10.5" customHeight="1" thickBot="1" x14ac:dyDescent="0.25"/>
    <row r="11" spans="1:7" ht="15.95" customHeight="1" x14ac:dyDescent="0.2">
      <c r="A11" s="247" t="s">
        <v>59</v>
      </c>
      <c r="B11" s="248"/>
      <c r="C11" s="248"/>
      <c r="D11" s="248"/>
      <c r="E11" s="248"/>
      <c r="F11" s="249"/>
    </row>
    <row r="12" spans="1:7" ht="216.75" customHeight="1" x14ac:dyDescent="0.2">
      <c r="A12" s="250" t="s">
        <v>90</v>
      </c>
      <c r="B12" s="251"/>
      <c r="C12" s="251"/>
      <c r="D12" s="251"/>
      <c r="E12" s="251"/>
      <c r="F12" s="252"/>
      <c r="G12" s="50"/>
    </row>
    <row r="13" spans="1:7" ht="12.75" customHeight="1" x14ac:dyDescent="0.2">
      <c r="A13" s="57" t="s">
        <v>60</v>
      </c>
      <c r="B13" s="53" t="s">
        <v>61</v>
      </c>
      <c r="C13" s="53" t="s">
        <v>62</v>
      </c>
      <c r="D13" s="53" t="s">
        <v>81</v>
      </c>
      <c r="E13" s="53" t="s">
        <v>63</v>
      </c>
      <c r="F13" s="58" t="s">
        <v>64</v>
      </c>
    </row>
    <row r="14" spans="1:7" ht="69.95" customHeight="1" x14ac:dyDescent="0.2">
      <c r="A14" s="59"/>
      <c r="B14" s="26"/>
      <c r="C14" s="27"/>
      <c r="D14" s="27" t="s">
        <v>82</v>
      </c>
      <c r="E14" s="26" t="s">
        <v>84</v>
      </c>
      <c r="F14" s="60" t="s">
        <v>83</v>
      </c>
      <c r="G14" s="54"/>
    </row>
    <row r="15" spans="1:7" ht="12.75" customHeight="1" thickBot="1" x14ac:dyDescent="0.25">
      <c r="A15" s="244"/>
      <c r="B15" s="245"/>
      <c r="C15" s="245"/>
      <c r="D15" s="245"/>
      <c r="E15" s="245"/>
      <c r="F15" s="246"/>
    </row>
    <row r="16" spans="1:7" ht="12.75" customHeight="1" x14ac:dyDescent="0.2">
      <c r="A16" s="247" t="s">
        <v>65</v>
      </c>
      <c r="B16" s="248"/>
      <c r="C16" s="248"/>
      <c r="D16" s="248"/>
      <c r="E16" s="248"/>
      <c r="F16" s="249"/>
    </row>
    <row r="17" spans="1:10" ht="38.25" x14ac:dyDescent="0.2">
      <c r="A17" s="61" t="s">
        <v>66</v>
      </c>
      <c r="B17" s="55" t="s">
        <v>67</v>
      </c>
      <c r="C17" s="55" t="s">
        <v>94</v>
      </c>
      <c r="D17" s="27" t="s">
        <v>96</v>
      </c>
      <c r="E17" s="73">
        <v>100</v>
      </c>
      <c r="F17" s="74">
        <v>100</v>
      </c>
    </row>
    <row r="18" spans="1:10" ht="13.5" thickBot="1" x14ac:dyDescent="0.25">
      <c r="A18" s="62"/>
      <c r="B18" s="63"/>
      <c r="C18" s="63"/>
      <c r="D18" s="64" t="s">
        <v>68</v>
      </c>
      <c r="E18" s="63">
        <f>E17</f>
        <v>100</v>
      </c>
      <c r="F18" s="65">
        <f>F17</f>
        <v>100</v>
      </c>
      <c r="G18" s="56"/>
      <c r="H18" s="56"/>
      <c r="I18" s="56"/>
      <c r="J18" s="56"/>
    </row>
  </sheetData>
  <sheetProtection algorithmName="SHA-512" hashValue="Yo162lbsKjkoDLPl9NMpWO75jr90WE8+hQGqnC80V1/DUGF5s/E+O8x+PIFtVWrcuY9b8YpIXGpEkrpR/cLNog==" saltValue="klkrZIWqR07HRBVGOlrXmA==" spinCount="100000" sheet="1" objects="1" scenarios="1"/>
  <mergeCells count="11">
    <mergeCell ref="A15:F15"/>
    <mergeCell ref="A16:F16"/>
    <mergeCell ref="B9:F9"/>
    <mergeCell ref="A11:F11"/>
    <mergeCell ref="A12:F12"/>
    <mergeCell ref="A8:F8"/>
    <mergeCell ref="A1:F2"/>
    <mergeCell ref="A3:F3"/>
    <mergeCell ref="A4:F4"/>
    <mergeCell ref="B5:F5"/>
    <mergeCell ref="B6:F6"/>
  </mergeCells>
  <pageMargins left="0.7" right="0.7" top="0.78740157499999996" bottom="0.78740157499999996" header="0.3" footer="0.3"/>
  <pageSetup paperSize="9" scale="42"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939ED8E8-5272-4B10-99DA-28351646ACC9}">
            <xm:f>#REF!=TRUE</xm:f>
            <x14:dxf>
              <font>
                <color theme="0"/>
              </font>
            </x14:dxf>
          </x14:cfRule>
          <xm:sqref>G12</xm:sqref>
        </x14:conditionalFormatting>
        <x14:conditionalFormatting xmlns:xm="http://schemas.microsoft.com/office/excel/2006/main">
          <x14:cfRule type="expression" priority="2" id="{6DA44909-1394-4637-8FDC-E38635B8C3C8}">
            <xm:f>#REF!=TRUE</xm:f>
            <x14:dxf>
              <font>
                <color theme="0"/>
              </font>
            </x14:dxf>
          </x14:cfRule>
          <xm:sqref>G14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5E1FB-4B99-4B88-94BC-2926BD845AC5}">
  <sheetPr codeName="Tabelle3">
    <pageSetUpPr fitToPage="1"/>
  </sheetPr>
  <dimension ref="A1:E16"/>
  <sheetViews>
    <sheetView showGridLines="0" zoomScaleNormal="100" workbookViewId="0">
      <selection activeCell="B12" sqref="B12:D12"/>
    </sheetView>
  </sheetViews>
  <sheetFormatPr baseColWidth="10" defaultRowHeight="12.75" x14ac:dyDescent="0.2"/>
  <cols>
    <col min="1" max="1" width="29.28515625" customWidth="1"/>
    <col min="2" max="4" width="28.7109375" customWidth="1"/>
  </cols>
  <sheetData>
    <row r="1" spans="1:5" ht="64.5" customHeight="1" x14ac:dyDescent="0.2">
      <c r="A1" s="89" t="s">
        <v>15</v>
      </c>
      <c r="B1" s="89"/>
      <c r="C1" s="89"/>
      <c r="D1" s="89"/>
    </row>
    <row r="2" spans="1:5" x14ac:dyDescent="0.2">
      <c r="A2" s="89"/>
      <c r="B2" s="89"/>
      <c r="C2" s="89"/>
      <c r="D2" s="89"/>
    </row>
    <row r="3" spans="1:5" ht="18.75" thickBot="1" x14ac:dyDescent="0.25">
      <c r="A3" s="41"/>
      <c r="B3" s="41"/>
      <c r="C3" s="41"/>
      <c r="D3" s="41"/>
    </row>
    <row r="4" spans="1:5" ht="18" customHeight="1" thickBot="1" x14ac:dyDescent="0.25">
      <c r="A4" s="96" t="s">
        <v>85</v>
      </c>
      <c r="B4" s="97"/>
      <c r="C4" s="97"/>
      <c r="D4" s="98"/>
    </row>
    <row r="5" spans="1:5" ht="18.75" thickBot="1" x14ac:dyDescent="0.25">
      <c r="A5" s="46"/>
      <c r="B5" s="41"/>
      <c r="C5" s="41"/>
      <c r="D5" s="41"/>
    </row>
    <row r="6" spans="1:5" ht="35.1" customHeight="1" thickBot="1" x14ac:dyDescent="0.25">
      <c r="A6" s="29" t="s">
        <v>11</v>
      </c>
      <c r="B6" s="107"/>
      <c r="C6" s="107"/>
      <c r="D6" s="108"/>
    </row>
    <row r="7" spans="1:5" ht="10.5" customHeight="1" thickBot="1" x14ac:dyDescent="0.25"/>
    <row r="8" spans="1:5" ht="15.75" thickBot="1" x14ac:dyDescent="0.3">
      <c r="A8" s="99" t="s">
        <v>5</v>
      </c>
      <c r="B8" s="100"/>
      <c r="C8" s="100"/>
      <c r="D8" s="100"/>
    </row>
    <row r="9" spans="1:5" ht="24.95" customHeight="1" x14ac:dyDescent="0.2">
      <c r="A9" s="2" t="s">
        <v>2</v>
      </c>
      <c r="B9" s="104" t="s">
        <v>118</v>
      </c>
      <c r="C9" s="105"/>
      <c r="D9" s="106"/>
    </row>
    <row r="10" spans="1:5" ht="24.95" customHeight="1" x14ac:dyDescent="0.2">
      <c r="A10" s="1" t="s">
        <v>0</v>
      </c>
      <c r="B10" s="101" t="s">
        <v>117</v>
      </c>
      <c r="C10" s="102"/>
      <c r="D10" s="103"/>
    </row>
    <row r="11" spans="1:5" ht="24.95" customHeight="1" x14ac:dyDescent="0.2">
      <c r="A11" s="1" t="s">
        <v>12</v>
      </c>
      <c r="B11" s="101" t="s">
        <v>18</v>
      </c>
      <c r="C11" s="102"/>
      <c r="D11" s="103"/>
    </row>
    <row r="12" spans="1:5" ht="5.0999999999999996" customHeight="1" x14ac:dyDescent="0.2">
      <c r="A12" s="7"/>
      <c r="B12" s="93"/>
      <c r="C12" s="94"/>
      <c r="D12" s="95"/>
    </row>
    <row r="13" spans="1:5" ht="24.95" customHeight="1" x14ac:dyDescent="0.2">
      <c r="A13" s="1" t="s">
        <v>14</v>
      </c>
      <c r="B13" s="9" t="s">
        <v>95</v>
      </c>
      <c r="C13" s="11" t="s">
        <v>3</v>
      </c>
      <c r="D13" s="28"/>
    </row>
    <row r="14" spans="1:5" ht="24.95" customHeight="1" x14ac:dyDescent="0.2">
      <c r="A14" s="10" t="s">
        <v>37</v>
      </c>
      <c r="B14" s="90"/>
      <c r="C14" s="91"/>
      <c r="D14" s="92"/>
    </row>
    <row r="15" spans="1:5" ht="5.0999999999999996" customHeight="1" x14ac:dyDescent="0.2">
      <c r="A15" s="6"/>
      <c r="B15" s="93"/>
      <c r="C15" s="94"/>
      <c r="D15" s="95"/>
    </row>
    <row r="16" spans="1:5" ht="24.95" customHeight="1" thickBot="1" x14ac:dyDescent="0.25">
      <c r="A16" s="42" t="s">
        <v>4</v>
      </c>
      <c r="B16" s="43" t="s">
        <v>29</v>
      </c>
      <c r="C16" s="44"/>
      <c r="D16" s="45"/>
      <c r="E16" s="47"/>
    </row>
  </sheetData>
  <sheetProtection algorithmName="SHA-512" hashValue="dLOg6blhOp5Pqd820FLzf8pa53PsXhJ9hkeyfzHmpBVhppqDFa4Q4XDAPeyEfhAGOGwfARo5XnlNujsZmNK7ng==" saltValue="jx1KxUZbny9szxSIF0KYAg==" spinCount="100000" sheet="1" objects="1" scenarios="1"/>
  <protectedRanges>
    <protectedRange sqref="B6:D6" name="Bereich1"/>
  </protectedRanges>
  <mergeCells count="10">
    <mergeCell ref="B14:D14"/>
    <mergeCell ref="B15:D15"/>
    <mergeCell ref="A4:D4"/>
    <mergeCell ref="A1:D2"/>
    <mergeCell ref="A8:D8"/>
    <mergeCell ref="B11:D11"/>
    <mergeCell ref="B12:D12"/>
    <mergeCell ref="B9:D9"/>
    <mergeCell ref="B10:D10"/>
    <mergeCell ref="B6:D6"/>
  </mergeCells>
  <conditionalFormatting sqref="C13">
    <cfRule type="expression" dxfId="47" priority="12">
      <formula>$B$13="Nein"</formula>
    </cfRule>
  </conditionalFormatting>
  <conditionalFormatting sqref="D13">
    <cfRule type="expression" dxfId="46" priority="11">
      <formula>$B$13="Nein"</formula>
    </cfRule>
  </conditionalFormatting>
  <conditionalFormatting sqref="A14">
    <cfRule type="expression" dxfId="45" priority="10">
      <formula>$B$13="Nein"</formula>
    </cfRule>
  </conditionalFormatting>
  <conditionalFormatting sqref="B6:D6">
    <cfRule type="expression" dxfId="44" priority="1">
      <formula>$B$6="Bitte ausfüllen."</formula>
    </cfRule>
  </conditionalFormatting>
  <dataValidations count="1">
    <dataValidation type="list" allowBlank="1" showInputMessage="1" showErrorMessage="1" sqref="B13 D13" xr:uid="{0878BF53-E459-4412-A155-04BAC2D8EF0D}">
      <formula1>"Ja, Nein"</formula1>
    </dataValidation>
  </dataValidations>
  <pageMargins left="0.7" right="0.7" top="0.78740157499999996" bottom="0.78740157499999996" header="0.3" footer="0.3"/>
  <pageSetup paperSize="9" scale="62"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1886FA1-7690-43D5-BF18-0722E7A71C43}">
          <x14:formula1>
            <xm:f>Datenblatt!$A$4:$A$16</xm:f>
          </x14:formula1>
          <xm:sqref>B11:D11</xm:sqref>
        </x14:dataValidation>
        <x14:dataValidation type="list" allowBlank="1" showInputMessage="1" showErrorMessage="1" xr:uid="{79FB16D5-CAAE-4D6C-9AAC-7924180572B2}">
          <x14:formula1>
            <xm:f>Datenblatt!$B$4:$B$12</xm:f>
          </x14:formula1>
          <xm:sqref>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B01A0-0956-4615-8916-0DE8474B9F2C}">
  <sheetPr codeName="Tabelle4">
    <pageSetUpPr fitToPage="1"/>
  </sheetPr>
  <dimension ref="A1:E17"/>
  <sheetViews>
    <sheetView showGridLines="0" workbookViewId="0">
      <selection activeCell="C21" sqref="C21"/>
    </sheetView>
  </sheetViews>
  <sheetFormatPr baseColWidth="10" defaultRowHeight="12.75" x14ac:dyDescent="0.2"/>
  <cols>
    <col min="1" max="1" width="40.42578125" customWidth="1"/>
    <col min="2" max="3" width="28.7109375" customWidth="1"/>
    <col min="4" max="4" width="29.7109375" bestFit="1" customWidth="1"/>
    <col min="5" max="5" width="37.42578125" customWidth="1"/>
  </cols>
  <sheetData>
    <row r="1" spans="1:5" ht="64.5" customHeight="1" x14ac:dyDescent="0.2">
      <c r="A1" s="89" t="s">
        <v>38</v>
      </c>
      <c r="B1" s="89"/>
      <c r="C1" s="89"/>
      <c r="D1" s="89"/>
    </row>
    <row r="2" spans="1:5" x14ac:dyDescent="0.2">
      <c r="A2" s="89"/>
      <c r="B2" s="89"/>
      <c r="C2" s="89"/>
      <c r="D2" s="89"/>
    </row>
    <row r="3" spans="1:5" ht="10.5" customHeight="1" thickBot="1" x14ac:dyDescent="0.25">
      <c r="A3" s="119"/>
      <c r="B3" s="119"/>
      <c r="C3" s="119"/>
      <c r="D3" s="119"/>
    </row>
    <row r="4" spans="1:5" ht="15.75" thickBot="1" x14ac:dyDescent="0.3">
      <c r="A4" s="99" t="s">
        <v>5</v>
      </c>
      <c r="B4" s="100"/>
      <c r="C4" s="100"/>
      <c r="D4" s="118"/>
    </row>
    <row r="5" spans="1:5" ht="12.75" customHeight="1" x14ac:dyDescent="0.2">
      <c r="A5" s="4" t="s">
        <v>2</v>
      </c>
      <c r="B5" s="120" t="str">
        <f>Übersicht!B9</f>
        <v>Umrüstung des Aufzugsnotruf von 2 G Gateways zu 4 G Gateways</v>
      </c>
      <c r="C5" s="120"/>
      <c r="D5" s="121"/>
    </row>
    <row r="6" spans="1:5" ht="12.75" customHeight="1" thickBot="1" x14ac:dyDescent="0.25">
      <c r="A6" s="5" t="s">
        <v>0</v>
      </c>
      <c r="B6" s="122" t="str">
        <f>Übersicht!B10</f>
        <v>100-25-0166</v>
      </c>
      <c r="C6" s="123"/>
      <c r="D6" s="124"/>
    </row>
    <row r="7" spans="1:5" ht="10.5" customHeight="1" thickBot="1" x14ac:dyDescent="0.25"/>
    <row r="8" spans="1:5" ht="15.75" thickBot="1" x14ac:dyDescent="0.3">
      <c r="A8" s="99" t="s">
        <v>10</v>
      </c>
      <c r="B8" s="100"/>
      <c r="C8" s="100"/>
      <c r="D8" s="118"/>
    </row>
    <row r="9" spans="1:5" ht="35.1" customHeight="1" thickBot="1" x14ac:dyDescent="0.25">
      <c r="A9" s="3" t="s">
        <v>11</v>
      </c>
      <c r="B9" s="109">
        <f>Übersicht!B6</f>
        <v>0</v>
      </c>
      <c r="C9" s="110"/>
      <c r="D9" s="111"/>
    </row>
    <row r="10" spans="1:5" ht="10.5" customHeight="1" thickBot="1" x14ac:dyDescent="0.25"/>
    <row r="11" spans="1:5" ht="15.95" customHeight="1" thickBot="1" x14ac:dyDescent="0.25">
      <c r="A11" s="112" t="s">
        <v>13</v>
      </c>
      <c r="B11" s="113"/>
      <c r="C11" s="113"/>
      <c r="D11" s="114"/>
    </row>
    <row r="12" spans="1:5" ht="110.25" customHeight="1" thickBot="1" x14ac:dyDescent="0.25">
      <c r="A12" s="125" t="s">
        <v>91</v>
      </c>
      <c r="B12" s="126"/>
      <c r="C12" s="126"/>
      <c r="D12" s="127"/>
      <c r="E12" s="48"/>
    </row>
    <row r="13" spans="1:5" ht="147.75" customHeight="1" thickBot="1" x14ac:dyDescent="0.25">
      <c r="A13" s="115" t="s">
        <v>104</v>
      </c>
      <c r="B13" s="116"/>
      <c r="C13" s="116"/>
      <c r="D13" s="117"/>
      <c r="E13" s="50"/>
    </row>
    <row r="15" spans="1:5" x14ac:dyDescent="0.2">
      <c r="E15" s="47"/>
    </row>
    <row r="17" spans="5:5" x14ac:dyDescent="0.2">
      <c r="E17" s="47"/>
    </row>
  </sheetData>
  <sheetProtection algorithmName="SHA-512" hashValue="l/V40yDGwl5WZCl/n2y12rG/FuGrQJ61XIUXPDojUGarzTEvdKS+Fzq+Wfy8gYnLUbEGKLks/vAmA2+2hmoHPA==" saltValue="1nRzduVC3N/UXqkW6xob6g==" spinCount="100000" sheet="1" objects="1" scenarios="1"/>
  <mergeCells count="10">
    <mergeCell ref="B9:D9"/>
    <mergeCell ref="A11:D11"/>
    <mergeCell ref="A13:D13"/>
    <mergeCell ref="A8:D8"/>
    <mergeCell ref="A1:D2"/>
    <mergeCell ref="A3:D3"/>
    <mergeCell ref="A4:D4"/>
    <mergeCell ref="B5:D5"/>
    <mergeCell ref="B6:D6"/>
    <mergeCell ref="A12:D12"/>
  </mergeCells>
  <conditionalFormatting sqref="B9:D9">
    <cfRule type="expression" dxfId="43" priority="2">
      <formula>$B$9="Bitte ausfüllen."</formula>
    </cfRule>
  </conditionalFormatting>
  <pageMargins left="0.7" right="0.7" top="0.78740157499999996" bottom="0.78740157499999996" header="0.3" footer="0.3"/>
  <pageSetup paperSize="9" scale="42"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E587790A-68D1-4CC0-8D57-B146638ADA75}">
            <xm:f>#REF!=TRUE</xm:f>
            <x14:dxf>
              <font>
                <color theme="0"/>
              </font>
            </x14:dxf>
          </x14:cfRule>
          <xm:sqref>E13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1AB24-AD3B-4E8B-86DE-2A3AA025EF52}">
  <sheetPr codeName="Tabelle5"/>
  <dimension ref="A1:F30"/>
  <sheetViews>
    <sheetView showGridLines="0" zoomScaleNormal="100" workbookViewId="0">
      <selection activeCell="B19" sqref="B19:D19"/>
    </sheetView>
  </sheetViews>
  <sheetFormatPr baseColWidth="10" defaultRowHeight="12.75" x14ac:dyDescent="0.2"/>
  <cols>
    <col min="1" max="1" width="55.140625" bestFit="1" customWidth="1"/>
    <col min="2" max="4" width="32.42578125" customWidth="1"/>
    <col min="5" max="6" width="14.140625" customWidth="1"/>
  </cols>
  <sheetData>
    <row r="1" spans="1:4" ht="69.75" customHeight="1" x14ac:dyDescent="0.2">
      <c r="A1" s="89" t="s">
        <v>42</v>
      </c>
      <c r="B1" s="89"/>
      <c r="C1" s="89"/>
      <c r="D1" s="89"/>
    </row>
    <row r="2" spans="1:4" ht="14.25" customHeight="1" x14ac:dyDescent="0.2">
      <c r="A2" s="89"/>
      <c r="B2" s="89"/>
      <c r="C2" s="89"/>
      <c r="D2" s="89"/>
    </row>
    <row r="3" spans="1:4" ht="6.75" customHeight="1" thickBot="1" x14ac:dyDescent="0.25">
      <c r="A3" s="119"/>
      <c r="B3" s="119"/>
      <c r="C3" s="119"/>
      <c r="D3" s="119"/>
    </row>
    <row r="4" spans="1:4" ht="15.75" thickBot="1" x14ac:dyDescent="0.3">
      <c r="A4" s="99" t="s">
        <v>5</v>
      </c>
      <c r="B4" s="100"/>
      <c r="C4" s="100"/>
      <c r="D4" s="118"/>
    </row>
    <row r="5" spans="1:4" x14ac:dyDescent="0.2">
      <c r="A5" s="4" t="s">
        <v>2</v>
      </c>
      <c r="B5" s="120" t="str">
        <f>Übersicht!B9</f>
        <v>Umrüstung des Aufzugsnotruf von 2 G Gateways zu 4 G Gateways</v>
      </c>
      <c r="C5" s="120"/>
      <c r="D5" s="121"/>
    </row>
    <row r="6" spans="1:4" ht="13.5" thickBot="1" x14ac:dyDescent="0.25">
      <c r="A6" s="5" t="s">
        <v>0</v>
      </c>
      <c r="B6" s="122" t="str">
        <f>Übersicht!B10</f>
        <v>100-25-0166</v>
      </c>
      <c r="C6" s="123"/>
      <c r="D6" s="124"/>
    </row>
    <row r="7" spans="1:4" ht="9" customHeight="1" thickBot="1" x14ac:dyDescent="0.25"/>
    <row r="8" spans="1:4" ht="15.75" thickBot="1" x14ac:dyDescent="0.3">
      <c r="A8" s="99" t="s">
        <v>10</v>
      </c>
      <c r="B8" s="100"/>
      <c r="C8" s="100"/>
      <c r="D8" s="118"/>
    </row>
    <row r="9" spans="1:4" ht="24.95" customHeight="1" x14ac:dyDescent="0.2">
      <c r="A9" s="66" t="s">
        <v>11</v>
      </c>
      <c r="B9" s="139">
        <f>Übersicht!B6</f>
        <v>0</v>
      </c>
      <c r="C9" s="140"/>
      <c r="D9" s="141"/>
    </row>
    <row r="10" spans="1:4" ht="24.95" customHeight="1" x14ac:dyDescent="0.2">
      <c r="A10" s="67" t="s">
        <v>52</v>
      </c>
      <c r="B10" s="130" t="s">
        <v>69</v>
      </c>
      <c r="C10" s="131"/>
      <c r="D10" s="132"/>
    </row>
    <row r="11" spans="1:4" ht="5.0999999999999996" customHeight="1" x14ac:dyDescent="0.2">
      <c r="A11" s="68"/>
      <c r="B11" s="133"/>
      <c r="C11" s="134"/>
      <c r="D11" s="135"/>
    </row>
    <row r="12" spans="1:4" ht="24.95" customHeight="1" x14ac:dyDescent="0.2">
      <c r="A12" s="69" t="s">
        <v>43</v>
      </c>
      <c r="B12" s="130" t="s">
        <v>69</v>
      </c>
      <c r="C12" s="131"/>
      <c r="D12" s="132"/>
    </row>
    <row r="13" spans="1:4" ht="24.95" customHeight="1" x14ac:dyDescent="0.2">
      <c r="A13" s="69" t="s">
        <v>72</v>
      </c>
      <c r="B13" s="130" t="s">
        <v>69</v>
      </c>
      <c r="C13" s="131"/>
      <c r="D13" s="132"/>
    </row>
    <row r="14" spans="1:4" ht="24.95" customHeight="1" x14ac:dyDescent="0.2">
      <c r="A14" s="69" t="s">
        <v>7</v>
      </c>
      <c r="B14" s="130" t="s">
        <v>69</v>
      </c>
      <c r="C14" s="131"/>
      <c r="D14" s="132"/>
    </row>
    <row r="15" spans="1:4" ht="24.95" customHeight="1" x14ac:dyDescent="0.2">
      <c r="A15" s="69" t="s">
        <v>8</v>
      </c>
      <c r="B15" s="130" t="s">
        <v>69</v>
      </c>
      <c r="C15" s="131"/>
      <c r="D15" s="132"/>
    </row>
    <row r="16" spans="1:4" ht="24.95" customHeight="1" x14ac:dyDescent="0.2">
      <c r="A16" s="69" t="s">
        <v>44</v>
      </c>
      <c r="B16" s="130" t="s">
        <v>69</v>
      </c>
      <c r="C16" s="131"/>
      <c r="D16" s="132"/>
    </row>
    <row r="17" spans="1:6" ht="5.0999999999999996" customHeight="1" x14ac:dyDescent="0.2">
      <c r="A17" s="68"/>
      <c r="B17" s="133"/>
      <c r="C17" s="134"/>
      <c r="D17" s="135"/>
    </row>
    <row r="18" spans="1:6" ht="24.95" customHeight="1" x14ac:dyDescent="0.2">
      <c r="A18" s="69" t="s">
        <v>73</v>
      </c>
      <c r="B18" s="130" t="s">
        <v>69</v>
      </c>
      <c r="C18" s="131"/>
      <c r="D18" s="132"/>
    </row>
    <row r="19" spans="1:6" ht="24.95" customHeight="1" x14ac:dyDescent="0.2">
      <c r="A19" s="69" t="s">
        <v>1</v>
      </c>
      <c r="B19" s="130" t="s">
        <v>69</v>
      </c>
      <c r="C19" s="131"/>
      <c r="D19" s="132"/>
    </row>
    <row r="20" spans="1:6" ht="24.95" customHeight="1" x14ac:dyDescent="0.2">
      <c r="A20" s="69" t="s">
        <v>6</v>
      </c>
      <c r="B20" s="130" t="s">
        <v>69</v>
      </c>
      <c r="C20" s="131"/>
      <c r="D20" s="132"/>
    </row>
    <row r="21" spans="1:6" ht="24.95" customHeight="1" x14ac:dyDescent="0.2">
      <c r="A21" s="69" t="s">
        <v>45</v>
      </c>
      <c r="B21" s="130" t="s">
        <v>69</v>
      </c>
      <c r="C21" s="131"/>
      <c r="D21" s="132"/>
    </row>
    <row r="22" spans="1:6" ht="5.0999999999999996" customHeight="1" x14ac:dyDescent="0.2">
      <c r="A22" s="68"/>
      <c r="B22" s="133"/>
      <c r="C22" s="134"/>
      <c r="D22" s="135"/>
    </row>
    <row r="23" spans="1:6" ht="24.95" customHeight="1" x14ac:dyDescent="0.2">
      <c r="A23" s="70" t="s">
        <v>46</v>
      </c>
      <c r="B23" s="130" t="s">
        <v>69</v>
      </c>
      <c r="C23" s="131"/>
      <c r="D23" s="132"/>
    </row>
    <row r="24" spans="1:6" ht="24.95" customHeight="1" x14ac:dyDescent="0.2">
      <c r="A24" s="69" t="s">
        <v>47</v>
      </c>
      <c r="B24" s="130" t="s">
        <v>69</v>
      </c>
      <c r="C24" s="131"/>
      <c r="D24" s="132"/>
    </row>
    <row r="25" spans="1:6" ht="5.0999999999999996" customHeight="1" x14ac:dyDescent="0.2">
      <c r="A25" s="68"/>
      <c r="B25" s="133"/>
      <c r="C25" s="134"/>
      <c r="D25" s="135"/>
    </row>
    <row r="26" spans="1:6" ht="24.95" customHeight="1" x14ac:dyDescent="0.2">
      <c r="A26" s="69" t="s">
        <v>48</v>
      </c>
      <c r="B26" s="130" t="s">
        <v>69</v>
      </c>
      <c r="C26" s="131"/>
      <c r="D26" s="132"/>
    </row>
    <row r="27" spans="1:6" ht="24.95" customHeight="1" x14ac:dyDescent="0.2">
      <c r="A27" s="69" t="s">
        <v>49</v>
      </c>
      <c r="B27" s="130" t="s">
        <v>69</v>
      </c>
      <c r="C27" s="131"/>
      <c r="D27" s="132"/>
    </row>
    <row r="28" spans="1:6" ht="24.95" customHeight="1" x14ac:dyDescent="0.2">
      <c r="A28" s="70" t="s">
        <v>51</v>
      </c>
      <c r="B28" s="130" t="s">
        <v>69</v>
      </c>
      <c r="C28" s="131"/>
      <c r="D28" s="132"/>
    </row>
    <row r="29" spans="1:6" ht="24.95" customHeight="1" thickBot="1" x14ac:dyDescent="0.25">
      <c r="A29" s="71" t="s">
        <v>50</v>
      </c>
      <c r="B29" s="136" t="s">
        <v>69</v>
      </c>
      <c r="C29" s="137"/>
      <c r="D29" s="138"/>
      <c r="E29" s="128"/>
      <c r="F29" s="129"/>
    </row>
    <row r="30" spans="1:6" x14ac:dyDescent="0.2">
      <c r="A30" s="15"/>
      <c r="B30" s="16"/>
      <c r="C30" s="16"/>
      <c r="D30" s="16"/>
    </row>
  </sheetData>
  <sheetProtection algorithmName="SHA-512" hashValue="j4xpi0c+227lEmb8Yb3ZlNwhrLhua5dIDV0UHorolcAJcBoY0DdQSfrYNnQ1qpjnr+b1fvydKQ6YsOGZO7hu/g==" saltValue="JW+PZEHxAbmyZQqFI8P3Xw==" spinCount="100000" sheet="1" objects="1" scenarios="1"/>
  <protectedRanges>
    <protectedRange sqref="B10:D29" name="Bereich1"/>
  </protectedRanges>
  <mergeCells count="28">
    <mergeCell ref="A8:D8"/>
    <mergeCell ref="A1:D2"/>
    <mergeCell ref="A3:D3"/>
    <mergeCell ref="A4:D4"/>
    <mergeCell ref="B5:D5"/>
    <mergeCell ref="B6:D6"/>
    <mergeCell ref="B10:D10"/>
    <mergeCell ref="B29:D29"/>
    <mergeCell ref="B11:D11"/>
    <mergeCell ref="B17:D17"/>
    <mergeCell ref="B9:D9"/>
    <mergeCell ref="B12:D12"/>
    <mergeCell ref="B14:D14"/>
    <mergeCell ref="B15:D15"/>
    <mergeCell ref="B16:D16"/>
    <mergeCell ref="E29:F29"/>
    <mergeCell ref="B13:D13"/>
    <mergeCell ref="B21:D21"/>
    <mergeCell ref="B23:D23"/>
    <mergeCell ref="B24:D24"/>
    <mergeCell ref="B25:D25"/>
    <mergeCell ref="B26:D26"/>
    <mergeCell ref="B27:D27"/>
    <mergeCell ref="B28:D28"/>
    <mergeCell ref="B22:D22"/>
    <mergeCell ref="B18:D18"/>
    <mergeCell ref="B19:D19"/>
    <mergeCell ref="B20:D20"/>
  </mergeCells>
  <conditionalFormatting sqref="B10">
    <cfRule type="expression" dxfId="41" priority="19">
      <formula>B10="Bitte ausfüllen."</formula>
    </cfRule>
  </conditionalFormatting>
  <conditionalFormatting sqref="B12">
    <cfRule type="expression" dxfId="40" priority="16">
      <formula>B12="Bitte ausfüllen."</formula>
    </cfRule>
  </conditionalFormatting>
  <conditionalFormatting sqref="B13">
    <cfRule type="expression" dxfId="39" priority="15">
      <formula>B13="Bitte ausfüllen."</formula>
    </cfRule>
  </conditionalFormatting>
  <conditionalFormatting sqref="B14">
    <cfRule type="expression" dxfId="38" priority="14">
      <formula>B14="Bitte ausfüllen."</formula>
    </cfRule>
  </conditionalFormatting>
  <conditionalFormatting sqref="B15">
    <cfRule type="expression" dxfId="37" priority="13">
      <formula>B15="Bitte ausfüllen."</formula>
    </cfRule>
  </conditionalFormatting>
  <conditionalFormatting sqref="B16">
    <cfRule type="expression" dxfId="36" priority="12">
      <formula>B16="Bitte ausfüllen."</formula>
    </cfRule>
  </conditionalFormatting>
  <conditionalFormatting sqref="B18">
    <cfRule type="expression" dxfId="35" priority="11">
      <formula>B18="Bitte ausfüllen."</formula>
    </cfRule>
  </conditionalFormatting>
  <conditionalFormatting sqref="B19">
    <cfRule type="expression" dxfId="34" priority="10">
      <formula>B19="Bitte ausfüllen."</formula>
    </cfRule>
  </conditionalFormatting>
  <conditionalFormatting sqref="B20">
    <cfRule type="expression" dxfId="33" priority="9">
      <formula>B20="Bitte ausfüllen."</formula>
    </cfRule>
  </conditionalFormatting>
  <conditionalFormatting sqref="B21">
    <cfRule type="expression" dxfId="32" priority="8">
      <formula>B21="Bitte ausfüllen."</formula>
    </cfRule>
  </conditionalFormatting>
  <conditionalFormatting sqref="B23">
    <cfRule type="expression" dxfId="31" priority="7">
      <formula>B23="Bitte ausfüllen."</formula>
    </cfRule>
  </conditionalFormatting>
  <conditionalFormatting sqref="B24">
    <cfRule type="expression" dxfId="30" priority="6">
      <formula>B24="Bitte ausfüllen."</formula>
    </cfRule>
  </conditionalFormatting>
  <conditionalFormatting sqref="B26">
    <cfRule type="expression" dxfId="29" priority="5">
      <formula>B26="Bitte ausfüllen."</formula>
    </cfRule>
  </conditionalFormatting>
  <conditionalFormatting sqref="B27">
    <cfRule type="expression" dxfId="28" priority="4">
      <formula>B27="Bitte ausfüllen."</formula>
    </cfRule>
  </conditionalFormatting>
  <conditionalFormatting sqref="B28">
    <cfRule type="expression" dxfId="27" priority="3">
      <formula>B28="Bitte ausfüllen."</formula>
    </cfRule>
  </conditionalFormatting>
  <conditionalFormatting sqref="B29">
    <cfRule type="expression" dxfId="26" priority="2">
      <formula>B29="Bitte ausfüllen."</formula>
    </cfRule>
  </conditionalFormatting>
  <pageMargins left="0.7" right="0.7" top="0.78740157499999996" bottom="0.78740157499999996" header="0.3" footer="0.3"/>
  <drawing r:id="rId1"/>
  <extLst>
    <ext xmlns:x14="http://schemas.microsoft.com/office/spreadsheetml/2009/9/main" uri="{78C0D931-6437-407d-A8EE-F0AAD7539E65}">
      <x14:conditionalFormattings>
        <x14:conditionalFormatting xmlns:xm="http://schemas.microsoft.com/office/excel/2006/main">
          <x14:cfRule type="expression" priority="1" id="{6D534B39-4340-4821-8F66-0BCDB59ED688}">
            <xm:f>#REF!=TRUE</xm:f>
            <x14:dxf>
              <font>
                <color theme="0"/>
              </font>
            </x14:dxf>
          </x14:cfRule>
          <xm:sqref>E29:F29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5A957-367A-468E-AE9A-028DCFEA7B83}">
  <sheetPr codeName="Tabelle7"/>
  <dimension ref="A1:F15"/>
  <sheetViews>
    <sheetView showGridLines="0" tabSelected="1" zoomScaleNormal="100" workbookViewId="0">
      <selection activeCell="B23" sqref="B23"/>
    </sheetView>
  </sheetViews>
  <sheetFormatPr baseColWidth="10" defaultRowHeight="12.75" x14ac:dyDescent="0.2"/>
  <cols>
    <col min="1" max="1" width="45.5703125" customWidth="1"/>
    <col min="2" max="3" width="32.42578125" customWidth="1"/>
    <col min="4" max="4" width="28.5703125" customWidth="1"/>
    <col min="5" max="5" width="71.28515625" customWidth="1"/>
    <col min="6" max="6" width="37.42578125" customWidth="1"/>
  </cols>
  <sheetData>
    <row r="1" spans="1:6" ht="69.75" customHeight="1" x14ac:dyDescent="0.2">
      <c r="A1" s="88" t="s">
        <v>75</v>
      </c>
      <c r="B1" s="89"/>
      <c r="C1" s="89"/>
      <c r="D1" s="89"/>
      <c r="E1" s="49"/>
    </row>
    <row r="2" spans="1:6" ht="14.25" customHeight="1" x14ac:dyDescent="0.2">
      <c r="A2" s="89"/>
      <c r="B2" s="89"/>
      <c r="C2" s="89"/>
      <c r="D2" s="89"/>
    </row>
    <row r="3" spans="1:6" ht="6.75" customHeight="1" thickBot="1" x14ac:dyDescent="0.25">
      <c r="A3" s="119"/>
      <c r="B3" s="119"/>
      <c r="C3" s="119"/>
      <c r="D3" s="119"/>
    </row>
    <row r="4" spans="1:6" ht="15.75" thickBot="1" x14ac:dyDescent="0.3">
      <c r="A4" s="99" t="s">
        <v>5</v>
      </c>
      <c r="B4" s="100"/>
      <c r="C4" s="100"/>
      <c r="D4" s="118"/>
      <c r="E4" s="128"/>
      <c r="F4" s="129"/>
    </row>
    <row r="5" spans="1:6" x14ac:dyDescent="0.2">
      <c r="A5" s="4" t="s">
        <v>2</v>
      </c>
      <c r="B5" s="120" t="str">
        <f>Übersicht!B9</f>
        <v>Umrüstung des Aufzugsnotruf von 2 G Gateways zu 4 G Gateways</v>
      </c>
      <c r="C5" s="120"/>
      <c r="D5" s="121"/>
    </row>
    <row r="6" spans="1:6" ht="13.5" thickBot="1" x14ac:dyDescent="0.25">
      <c r="A6" s="5" t="s">
        <v>0</v>
      </c>
      <c r="B6" s="122" t="str">
        <f>Übersicht!B10</f>
        <v>100-25-0166</v>
      </c>
      <c r="C6" s="123"/>
      <c r="D6" s="124"/>
    </row>
    <row r="7" spans="1:6" ht="9" customHeight="1" x14ac:dyDescent="0.2"/>
    <row r="8" spans="1:6" ht="13.5" thickBot="1" x14ac:dyDescent="0.25">
      <c r="A8" s="15"/>
      <c r="B8" s="16"/>
      <c r="C8" s="16"/>
      <c r="D8" s="16"/>
    </row>
    <row r="9" spans="1:6" ht="18.75" customHeight="1" thickBot="1" x14ac:dyDescent="0.3">
      <c r="A9" s="99" t="s">
        <v>102</v>
      </c>
      <c r="B9" s="100"/>
      <c r="C9" s="100"/>
      <c r="D9" s="118"/>
    </row>
    <row r="10" spans="1:6" ht="80.099999999999994" customHeight="1" thickBot="1" x14ac:dyDescent="0.25">
      <c r="A10" s="147" t="s">
        <v>99</v>
      </c>
      <c r="B10" s="148"/>
      <c r="C10" s="148"/>
      <c r="D10" s="149"/>
      <c r="E10" s="142"/>
      <c r="F10" s="143"/>
    </row>
    <row r="11" spans="1:6" ht="13.5" customHeight="1" thickBot="1" x14ac:dyDescent="0.25">
      <c r="A11" s="35" t="s">
        <v>74</v>
      </c>
      <c r="B11" s="150" t="s">
        <v>101</v>
      </c>
      <c r="C11" s="151"/>
      <c r="D11" s="152"/>
    </row>
    <row r="12" spans="1:6" ht="13.5" customHeight="1" x14ac:dyDescent="0.2">
      <c r="A12" s="32">
        <v>2022</v>
      </c>
      <c r="B12" s="153" t="s">
        <v>53</v>
      </c>
      <c r="C12" s="154"/>
      <c r="D12" s="155"/>
      <c r="E12" s="47"/>
    </row>
    <row r="13" spans="1:6" ht="13.5" customHeight="1" x14ac:dyDescent="0.2">
      <c r="A13" s="33">
        <v>2023</v>
      </c>
      <c r="B13" s="156" t="s">
        <v>53</v>
      </c>
      <c r="C13" s="157"/>
      <c r="D13" s="158"/>
    </row>
    <row r="14" spans="1:6" ht="13.5" customHeight="1" thickBot="1" x14ac:dyDescent="0.25">
      <c r="A14" s="34">
        <v>2024</v>
      </c>
      <c r="B14" s="144" t="s">
        <v>53</v>
      </c>
      <c r="C14" s="145"/>
      <c r="D14" s="146"/>
    </row>
    <row r="15" spans="1:6" x14ac:dyDescent="0.2">
      <c r="A15" s="15"/>
      <c r="B15" s="16"/>
      <c r="C15" s="16"/>
      <c r="D15" s="16"/>
    </row>
  </sheetData>
  <sheetProtection algorithmName="SHA-512" hashValue="nKLSsSJm736IBx+SsZ8nCLseg2CIE/XtuY5lES6QfmTx0IeqdilQJGglQgv+UCrTX39q8vF/kqFc+BnXgzteFQ==" saltValue="juLgF5k5yzQmzD5WQDzgGg==" spinCount="100000" sheet="1" objects="1" scenarios="1"/>
  <protectedRanges>
    <protectedRange sqref="B12:D14" name="Bereich1"/>
  </protectedRanges>
  <mergeCells count="13">
    <mergeCell ref="B14:D14"/>
    <mergeCell ref="A9:D9"/>
    <mergeCell ref="A10:D10"/>
    <mergeCell ref="B11:D11"/>
    <mergeCell ref="B12:D12"/>
    <mergeCell ref="B13:D13"/>
    <mergeCell ref="E4:F4"/>
    <mergeCell ref="E10:F10"/>
    <mergeCell ref="A1:D2"/>
    <mergeCell ref="A3:D3"/>
    <mergeCell ref="A4:D4"/>
    <mergeCell ref="B5:D5"/>
    <mergeCell ref="B6:D6"/>
  </mergeCell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81769BA6-80FD-42E0-B305-79892BC807B3}">
            <xm:f>#REF!=TRUE</xm:f>
            <x14:dxf>
              <font>
                <color theme="0"/>
              </font>
            </x14:dxf>
          </x14:cfRule>
          <xm:sqref>E1</xm:sqref>
        </x14:conditionalFormatting>
        <x14:conditionalFormatting xmlns:xm="http://schemas.microsoft.com/office/excel/2006/main">
          <x14:cfRule type="expression" priority="2" id="{2EFFF094-2F9E-40F4-B723-CF78389E1362}">
            <xm:f>#REF!=TRUE</xm:f>
            <x14:dxf>
              <font>
                <color theme="0"/>
              </font>
            </x14:dxf>
          </x14:cfRule>
          <xm:sqref>E4:F4</xm:sqref>
        </x14:conditionalFormatting>
        <x14:conditionalFormatting xmlns:xm="http://schemas.microsoft.com/office/excel/2006/main">
          <x14:cfRule type="expression" priority="1" id="{4DC85EDF-D7DC-4A39-AB6B-864C0B60DAD9}">
            <xm:f>#REF!=TRUE</xm:f>
            <x14:dxf>
              <font>
                <color theme="0"/>
              </font>
            </x14:dxf>
          </x14:cfRule>
          <xm:sqref>E10:F10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D7D13-C38B-4D00-88A4-376DAAA05276}">
  <sheetPr codeName="Tabelle8"/>
  <dimension ref="A1:F21"/>
  <sheetViews>
    <sheetView showGridLines="0" zoomScaleNormal="100" workbookViewId="0">
      <selection activeCell="A12" sqref="A12"/>
    </sheetView>
  </sheetViews>
  <sheetFormatPr baseColWidth="10" defaultRowHeight="12.75" x14ac:dyDescent="0.2"/>
  <cols>
    <col min="1" max="1" width="45.5703125" customWidth="1"/>
    <col min="2" max="2" width="34.28515625" customWidth="1"/>
    <col min="3" max="3" width="29.140625" customWidth="1"/>
    <col min="4" max="4" width="30.7109375" customWidth="1"/>
    <col min="5" max="5" width="38" customWidth="1"/>
    <col min="6" max="6" width="63" customWidth="1"/>
  </cols>
  <sheetData>
    <row r="1" spans="1:6" ht="69.75" customHeight="1" x14ac:dyDescent="0.2">
      <c r="A1" s="88" t="s">
        <v>76</v>
      </c>
      <c r="B1" s="89"/>
      <c r="C1" s="89"/>
      <c r="D1" s="89"/>
      <c r="E1" s="128"/>
      <c r="F1" s="129"/>
    </row>
    <row r="2" spans="1:6" ht="14.25" customHeight="1" x14ac:dyDescent="0.2">
      <c r="A2" s="89"/>
      <c r="B2" s="89"/>
      <c r="C2" s="89"/>
      <c r="D2" s="89"/>
    </row>
    <row r="3" spans="1:6" ht="6.75" customHeight="1" thickBot="1" x14ac:dyDescent="0.25">
      <c r="A3" s="119"/>
      <c r="B3" s="119"/>
      <c r="C3" s="119"/>
      <c r="D3" s="119"/>
    </row>
    <row r="4" spans="1:6" ht="15.75" thickBot="1" x14ac:dyDescent="0.3">
      <c r="A4" s="99" t="s">
        <v>5</v>
      </c>
      <c r="B4" s="100"/>
      <c r="C4" s="100"/>
      <c r="D4" s="118"/>
    </row>
    <row r="5" spans="1:6" x14ac:dyDescent="0.2">
      <c r="A5" s="4" t="s">
        <v>2</v>
      </c>
      <c r="B5" s="120" t="str">
        <f>Übersicht!B9</f>
        <v>Umrüstung des Aufzugsnotruf von 2 G Gateways zu 4 G Gateways</v>
      </c>
      <c r="C5" s="120"/>
      <c r="D5" s="121"/>
    </row>
    <row r="6" spans="1:6" ht="13.5" thickBot="1" x14ac:dyDescent="0.25">
      <c r="A6" s="5" t="s">
        <v>0</v>
      </c>
      <c r="B6" s="122" t="str">
        <f>Übersicht!B10</f>
        <v>100-25-0166</v>
      </c>
      <c r="C6" s="123"/>
      <c r="D6" s="124"/>
    </row>
    <row r="7" spans="1:6" ht="9" customHeight="1" thickBot="1" x14ac:dyDescent="0.25"/>
    <row r="8" spans="1:6" ht="37.5" customHeight="1" thickBot="1" x14ac:dyDescent="0.3">
      <c r="A8" s="171" t="s">
        <v>114</v>
      </c>
      <c r="B8" s="172"/>
      <c r="C8" s="172"/>
      <c r="D8" s="173"/>
      <c r="E8" s="128"/>
      <c r="F8" s="129"/>
    </row>
    <row r="9" spans="1:6" ht="80.099999999999994" customHeight="1" thickBot="1" x14ac:dyDescent="0.25">
      <c r="A9" s="125" t="s">
        <v>115</v>
      </c>
      <c r="B9" s="126"/>
      <c r="C9" s="126"/>
      <c r="D9" s="127"/>
      <c r="E9" s="128"/>
      <c r="F9" s="129"/>
    </row>
    <row r="10" spans="1:6" ht="13.5" customHeight="1" thickBot="1" x14ac:dyDescent="0.25">
      <c r="A10" s="36" t="s">
        <v>74</v>
      </c>
      <c r="B10" s="168" t="s">
        <v>98</v>
      </c>
      <c r="C10" s="169"/>
      <c r="D10" s="170"/>
      <c r="E10" s="128"/>
      <c r="F10" s="129"/>
    </row>
    <row r="11" spans="1:6" ht="15.75" customHeight="1" x14ac:dyDescent="0.2">
      <c r="A11" s="37">
        <v>2022</v>
      </c>
      <c r="B11" s="159" t="s">
        <v>88</v>
      </c>
      <c r="C11" s="160"/>
      <c r="D11" s="161"/>
    </row>
    <row r="12" spans="1:6" ht="15.75" customHeight="1" x14ac:dyDescent="0.2">
      <c r="A12" s="33">
        <v>2023</v>
      </c>
      <c r="B12" s="162" t="s">
        <v>88</v>
      </c>
      <c r="C12" s="163"/>
      <c r="D12" s="164"/>
      <c r="E12" s="128"/>
      <c r="F12" s="129"/>
    </row>
    <row r="13" spans="1:6" ht="15.75" customHeight="1" thickBot="1" x14ac:dyDescent="0.25">
      <c r="A13" s="34">
        <v>2024</v>
      </c>
      <c r="B13" s="165" t="s">
        <v>88</v>
      </c>
      <c r="C13" s="166"/>
      <c r="D13" s="167"/>
    </row>
    <row r="14" spans="1:6" x14ac:dyDescent="0.2">
      <c r="A14" s="15"/>
      <c r="B14" s="16"/>
      <c r="C14" s="16"/>
      <c r="D14" s="16"/>
    </row>
    <row r="15" spans="1:6" x14ac:dyDescent="0.2">
      <c r="A15" s="15"/>
      <c r="B15" s="16"/>
      <c r="C15" s="16"/>
      <c r="D15" s="16"/>
    </row>
    <row r="16" spans="1:6" x14ac:dyDescent="0.2">
      <c r="A16" s="15"/>
      <c r="B16" s="16"/>
      <c r="C16" s="16"/>
      <c r="D16" s="16"/>
    </row>
    <row r="17" spans="1:4" x14ac:dyDescent="0.2">
      <c r="A17" s="15"/>
      <c r="B17" s="16"/>
      <c r="C17" s="16"/>
      <c r="D17" s="16"/>
    </row>
    <row r="18" spans="1:4" x14ac:dyDescent="0.2">
      <c r="A18" s="15"/>
      <c r="B18" s="16"/>
      <c r="C18" s="16"/>
      <c r="D18" s="16"/>
    </row>
    <row r="19" spans="1:4" x14ac:dyDescent="0.2">
      <c r="A19" s="15"/>
      <c r="B19" s="16"/>
      <c r="C19" s="16"/>
      <c r="D19" s="16"/>
    </row>
    <row r="20" spans="1:4" x14ac:dyDescent="0.2">
      <c r="A20" s="15"/>
      <c r="B20" s="16"/>
      <c r="C20" s="16"/>
      <c r="D20" s="16"/>
    </row>
    <row r="21" spans="1:4" x14ac:dyDescent="0.2">
      <c r="A21" s="15"/>
      <c r="B21" s="16"/>
      <c r="C21" s="16"/>
      <c r="D21" s="16"/>
    </row>
  </sheetData>
  <sheetProtection algorithmName="SHA-512" hashValue="MBTAduLsJooNa1MAi91y4b4kh4j+GMkkB1kTaHCvaSoKapVsDgt3PVcxc5KYFmVi52EexXeXqZTKS6q2vSV9eA==" saltValue="qt9kl2MlwBl6dqFY4XCpSA==" spinCount="100000" sheet="1" objects="1" scenarios="1"/>
  <protectedRanges>
    <protectedRange sqref="B11:D13" name="Bereich1"/>
  </protectedRanges>
  <mergeCells count="16">
    <mergeCell ref="A8:D8"/>
    <mergeCell ref="E1:F1"/>
    <mergeCell ref="E8:F8"/>
    <mergeCell ref="A9:D9"/>
    <mergeCell ref="E9:F9"/>
    <mergeCell ref="A1:D2"/>
    <mergeCell ref="A3:D3"/>
    <mergeCell ref="A4:D4"/>
    <mergeCell ref="B5:D5"/>
    <mergeCell ref="B6:D6"/>
    <mergeCell ref="B11:D11"/>
    <mergeCell ref="B12:D12"/>
    <mergeCell ref="E12:F12"/>
    <mergeCell ref="B13:D13"/>
    <mergeCell ref="B10:D10"/>
    <mergeCell ref="E10:F10"/>
  </mergeCells>
  <conditionalFormatting sqref="B11:D11">
    <cfRule type="expression" dxfId="21" priority="4">
      <formula>B11="Bitte befüllen."</formula>
    </cfRule>
  </conditionalFormatting>
  <conditionalFormatting sqref="B12:D12">
    <cfRule type="expression" dxfId="20" priority="3">
      <formula>B12="Bitte befüllen."</formula>
    </cfRule>
  </conditionalFormatting>
  <conditionalFormatting sqref="B13:D13">
    <cfRule type="expression" dxfId="19" priority="2">
      <formula>B13="Bitte befüllen."</formula>
    </cfRule>
  </conditionalFormatting>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7A0B1880-8933-482D-AE25-1FFC70F5925D}">
            <xm:f>#REF!=TRUE</xm:f>
            <x14:dxf>
              <font>
                <color theme="0"/>
              </font>
            </x14:dxf>
          </x14:cfRule>
          <xm:sqref>E8:F8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126CE-5860-4450-9656-C8DDAA28ED22}">
  <dimension ref="A1:F21"/>
  <sheetViews>
    <sheetView topLeftCell="A4" workbookViewId="0">
      <selection activeCell="B11" sqref="B11:D11"/>
    </sheetView>
  </sheetViews>
  <sheetFormatPr baseColWidth="10" defaultRowHeight="12.75" x14ac:dyDescent="0.2"/>
  <cols>
    <col min="1" max="1" width="46.140625" customWidth="1"/>
    <col min="2" max="2" width="34.28515625" customWidth="1"/>
    <col min="3" max="3" width="29.140625" customWidth="1"/>
    <col min="4" max="4" width="31.28515625" customWidth="1"/>
    <col min="5" max="5" width="44.140625" customWidth="1"/>
    <col min="6" max="6" width="63" customWidth="1"/>
  </cols>
  <sheetData>
    <row r="1" spans="1:6" ht="69.75" customHeight="1" x14ac:dyDescent="0.2">
      <c r="A1" s="177" t="s">
        <v>77</v>
      </c>
      <c r="B1" s="178"/>
      <c r="C1" s="178"/>
      <c r="D1" s="178"/>
      <c r="E1" s="128"/>
      <c r="F1" s="129"/>
    </row>
    <row r="2" spans="1:6" ht="14.25" customHeight="1" x14ac:dyDescent="0.2">
      <c r="A2" s="178"/>
      <c r="B2" s="178"/>
      <c r="C2" s="178"/>
      <c r="D2" s="178"/>
    </row>
    <row r="3" spans="1:6" ht="18.75" thickBot="1" x14ac:dyDescent="0.25">
      <c r="A3" s="119"/>
      <c r="B3" s="119"/>
      <c r="C3" s="119"/>
      <c r="D3" s="119"/>
    </row>
    <row r="4" spans="1:6" ht="15.75" thickBot="1" x14ac:dyDescent="0.3">
      <c r="A4" s="99" t="s">
        <v>5</v>
      </c>
      <c r="B4" s="100"/>
      <c r="C4" s="100"/>
      <c r="D4" s="118"/>
    </row>
    <row r="5" spans="1:6" x14ac:dyDescent="0.2">
      <c r="A5" s="78" t="s">
        <v>2</v>
      </c>
      <c r="B5" s="179">
        <f>[1]Übersicht!B9</f>
        <v>0</v>
      </c>
      <c r="C5" s="179"/>
      <c r="D5" s="180"/>
    </row>
    <row r="6" spans="1:6" ht="13.5" thickBot="1" x14ac:dyDescent="0.25">
      <c r="A6" s="79" t="s">
        <v>0</v>
      </c>
      <c r="B6" s="181">
        <f>[1]Übersicht!B10</f>
        <v>0</v>
      </c>
      <c r="C6" s="182"/>
      <c r="D6" s="183"/>
    </row>
    <row r="7" spans="1:6" ht="13.5" thickBot="1" x14ac:dyDescent="0.25"/>
    <row r="8" spans="1:6" ht="15.75" customHeight="1" thickBot="1" x14ac:dyDescent="0.3">
      <c r="A8" s="171" t="s">
        <v>78</v>
      </c>
      <c r="B8" s="100"/>
      <c r="C8" s="100"/>
      <c r="D8" s="118"/>
      <c r="E8" s="184"/>
      <c r="F8" s="185"/>
    </row>
    <row r="9" spans="1:6" ht="153.75" customHeight="1" thickBot="1" x14ac:dyDescent="0.25">
      <c r="A9" s="186" t="s">
        <v>116</v>
      </c>
      <c r="B9" s="187"/>
      <c r="C9" s="187"/>
      <c r="D9" s="188"/>
      <c r="E9" s="80"/>
      <c r="F9" s="50"/>
    </row>
    <row r="10" spans="1:6" ht="13.5" customHeight="1" thickBot="1" x14ac:dyDescent="0.25">
      <c r="A10" s="189" t="s">
        <v>80</v>
      </c>
      <c r="B10" s="190"/>
      <c r="C10" s="190"/>
      <c r="D10" s="191"/>
      <c r="E10" s="128"/>
      <c r="F10" s="129"/>
    </row>
    <row r="11" spans="1:6" ht="99.6" customHeight="1" x14ac:dyDescent="0.2">
      <c r="A11" s="18" t="s">
        <v>54</v>
      </c>
      <c r="B11" s="174" t="s">
        <v>88</v>
      </c>
      <c r="C11" s="175"/>
      <c r="D11" s="176"/>
      <c r="E11" s="39"/>
      <c r="F11" s="39"/>
    </row>
    <row r="12" spans="1:6" ht="30.6" customHeight="1" x14ac:dyDescent="0.2">
      <c r="A12" s="19" t="s">
        <v>55</v>
      </c>
      <c r="B12" s="193" t="s">
        <v>88</v>
      </c>
      <c r="C12" s="194"/>
      <c r="D12" s="195"/>
      <c r="E12" s="128"/>
      <c r="F12" s="129"/>
    </row>
    <row r="13" spans="1:6" x14ac:dyDescent="0.2">
      <c r="A13" s="20" t="s">
        <v>58</v>
      </c>
      <c r="B13" s="193" t="s">
        <v>88</v>
      </c>
      <c r="C13" s="194"/>
      <c r="D13" s="195"/>
      <c r="E13" s="39"/>
      <c r="F13" s="39"/>
    </row>
    <row r="14" spans="1:6" ht="30.6" customHeight="1" x14ac:dyDescent="0.2">
      <c r="A14" s="21" t="s">
        <v>93</v>
      </c>
      <c r="B14" s="193" t="s">
        <v>88</v>
      </c>
      <c r="C14" s="194"/>
      <c r="D14" s="195"/>
      <c r="E14" s="39"/>
      <c r="F14" s="39"/>
    </row>
    <row r="15" spans="1:6" ht="25.5" x14ac:dyDescent="0.2">
      <c r="A15" s="22" t="s">
        <v>57</v>
      </c>
      <c r="B15" s="193" t="s">
        <v>88</v>
      </c>
      <c r="C15" s="194"/>
      <c r="D15" s="195"/>
      <c r="E15" s="40"/>
      <c r="F15" s="39"/>
    </row>
    <row r="16" spans="1:6" ht="13.5" thickBot="1" x14ac:dyDescent="0.25">
      <c r="A16" s="23" t="s">
        <v>56</v>
      </c>
      <c r="B16" s="196" t="s">
        <v>88</v>
      </c>
      <c r="C16" s="197"/>
      <c r="D16" s="198"/>
      <c r="E16" s="40"/>
      <c r="F16" s="39"/>
    </row>
    <row r="17" spans="1:4" x14ac:dyDescent="0.2">
      <c r="A17" s="81"/>
      <c r="B17" s="82"/>
      <c r="C17" s="82"/>
      <c r="D17" s="82"/>
    </row>
    <row r="18" spans="1:4" x14ac:dyDescent="0.2">
      <c r="A18" s="81"/>
      <c r="B18" s="82"/>
      <c r="C18" s="82"/>
      <c r="D18" s="82"/>
    </row>
    <row r="19" spans="1:4" x14ac:dyDescent="0.2">
      <c r="A19" s="192"/>
      <c r="B19" s="192"/>
      <c r="C19" s="192"/>
      <c r="D19" s="192"/>
    </row>
    <row r="20" spans="1:4" x14ac:dyDescent="0.2">
      <c r="A20" s="81"/>
      <c r="B20" s="82"/>
      <c r="C20" s="82"/>
      <c r="D20" s="82"/>
    </row>
    <row r="21" spans="1:4" x14ac:dyDescent="0.2">
      <c r="A21" s="81"/>
      <c r="B21" s="82"/>
      <c r="C21" s="82"/>
      <c r="D21" s="82"/>
    </row>
  </sheetData>
  <sheetProtection algorithmName="SHA-512" hashValue="WQg4/rvrN6o8QDvrZ3tfTa5yJTuM7g/A32xGEl3oDw+/zjZANPibf62XLw7okMlLa4i3ca9tZtE/eEJ4hkHcLQ==" saltValue="WY+sy4l9BwzhmBScBE7q/A==" spinCount="100000" sheet="1" objects="1" scenarios="1"/>
  <protectedRanges>
    <protectedRange sqref="B11:D16" name="Bereich1"/>
  </protectedRanges>
  <mergeCells count="19">
    <mergeCell ref="A19:D19"/>
    <mergeCell ref="B12:D12"/>
    <mergeCell ref="E12:F12"/>
    <mergeCell ref="B13:D13"/>
    <mergeCell ref="B14:D14"/>
    <mergeCell ref="B15:D15"/>
    <mergeCell ref="B16:D16"/>
    <mergeCell ref="B11:D11"/>
    <mergeCell ref="A1:D2"/>
    <mergeCell ref="E1:F1"/>
    <mergeCell ref="A3:D3"/>
    <mergeCell ref="A4:D4"/>
    <mergeCell ref="B5:D5"/>
    <mergeCell ref="B6:D6"/>
    <mergeCell ref="A8:D8"/>
    <mergeCell ref="E8:F8"/>
    <mergeCell ref="A9:D9"/>
    <mergeCell ref="A10:D10"/>
    <mergeCell ref="E10:F10"/>
  </mergeCells>
  <conditionalFormatting sqref="B11:D11">
    <cfRule type="expression" dxfId="17" priority="6">
      <formula>B11="Bitte befüllen."</formula>
    </cfRule>
  </conditionalFormatting>
  <conditionalFormatting sqref="B12:D12">
    <cfRule type="expression" dxfId="16" priority="5">
      <formula>B12="Bitte befüllen."</formula>
    </cfRule>
  </conditionalFormatting>
  <conditionalFormatting sqref="B13:D13">
    <cfRule type="expression" dxfId="15" priority="4">
      <formula>B13="Bitte befüllen."</formula>
    </cfRule>
  </conditionalFormatting>
  <conditionalFormatting sqref="B14:D14">
    <cfRule type="expression" dxfId="14" priority="3">
      <formula>B14="Bitte befüllen."</formula>
    </cfRule>
  </conditionalFormatting>
  <conditionalFormatting sqref="B15:D15">
    <cfRule type="expression" dxfId="13" priority="2">
      <formula>B15="Bitte befüllen."</formula>
    </cfRule>
  </conditionalFormatting>
  <conditionalFormatting sqref="B16:D16">
    <cfRule type="expression" dxfId="12" priority="1">
      <formula>B16="Bitte befüllen."</formula>
    </cfRule>
  </conditionalFormatting>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30F43-CE9F-4CA9-93D7-1B4246B89519}">
  <dimension ref="A1:F24"/>
  <sheetViews>
    <sheetView workbookViewId="0">
      <selection activeCell="A10" sqref="A10"/>
    </sheetView>
  </sheetViews>
  <sheetFormatPr baseColWidth="10" defaultRowHeight="12.75" x14ac:dyDescent="0.2"/>
  <cols>
    <col min="1" max="1" width="46.140625" customWidth="1"/>
    <col min="2" max="2" width="34.28515625" customWidth="1"/>
    <col min="3" max="3" width="29.140625" customWidth="1"/>
    <col min="4" max="4" width="31.28515625" customWidth="1"/>
    <col min="5" max="5" width="38" customWidth="1"/>
    <col min="6" max="6" width="63" customWidth="1"/>
  </cols>
  <sheetData>
    <row r="1" spans="1:6" ht="69.75" customHeight="1" x14ac:dyDescent="0.2">
      <c r="A1" s="177" t="s">
        <v>105</v>
      </c>
      <c r="B1" s="178"/>
      <c r="C1" s="178"/>
      <c r="D1" s="178"/>
      <c r="E1" s="128"/>
      <c r="F1" s="129"/>
    </row>
    <row r="2" spans="1:6" ht="14.25" customHeight="1" x14ac:dyDescent="0.2">
      <c r="A2" s="178"/>
      <c r="B2" s="178"/>
      <c r="C2" s="178"/>
      <c r="D2" s="178"/>
    </row>
    <row r="3" spans="1:6" ht="18.75" thickBot="1" x14ac:dyDescent="0.25">
      <c r="A3" s="119"/>
      <c r="B3" s="119"/>
      <c r="C3" s="119"/>
      <c r="D3" s="119"/>
    </row>
    <row r="4" spans="1:6" ht="15.75" thickBot="1" x14ac:dyDescent="0.3">
      <c r="A4" s="99" t="s">
        <v>5</v>
      </c>
      <c r="B4" s="100"/>
      <c r="C4" s="100"/>
      <c r="D4" s="118"/>
    </row>
    <row r="5" spans="1:6" x14ac:dyDescent="0.2">
      <c r="A5" s="78" t="s">
        <v>2</v>
      </c>
      <c r="B5" s="179">
        <f>[1]Übersicht!B9</f>
        <v>0</v>
      </c>
      <c r="C5" s="179"/>
      <c r="D5" s="180"/>
    </row>
    <row r="6" spans="1:6" ht="13.5" thickBot="1" x14ac:dyDescent="0.25">
      <c r="A6" s="79" t="s">
        <v>0</v>
      </c>
      <c r="B6" s="181">
        <f>[1]Übersicht!B10</f>
        <v>0</v>
      </c>
      <c r="C6" s="182"/>
      <c r="D6" s="183"/>
    </row>
    <row r="7" spans="1:6" ht="13.5" thickBot="1" x14ac:dyDescent="0.25"/>
    <row r="8" spans="1:6" ht="15.75" thickBot="1" x14ac:dyDescent="0.3">
      <c r="A8" s="171" t="s">
        <v>106</v>
      </c>
      <c r="B8" s="100"/>
      <c r="C8" s="100"/>
      <c r="D8" s="118"/>
      <c r="E8" s="128"/>
      <c r="F8" s="129"/>
    </row>
    <row r="9" spans="1:6" ht="72" customHeight="1" thickBot="1" x14ac:dyDescent="0.25">
      <c r="A9" s="201" t="s">
        <v>107</v>
      </c>
      <c r="B9" s="202"/>
      <c r="C9" s="202"/>
      <c r="D9" s="203"/>
      <c r="E9" s="76"/>
      <c r="F9" s="76"/>
    </row>
    <row r="10" spans="1:6" ht="28.5" customHeight="1" thickBot="1" x14ac:dyDescent="0.25">
      <c r="A10" s="83"/>
      <c r="B10" s="204"/>
      <c r="C10" s="205"/>
      <c r="D10" s="206"/>
      <c r="E10" s="76"/>
      <c r="F10" s="76"/>
    </row>
    <row r="11" spans="1:6" ht="15" customHeight="1" x14ac:dyDescent="0.2">
      <c r="A11" s="84" t="s">
        <v>108</v>
      </c>
      <c r="B11" s="207" t="s">
        <v>109</v>
      </c>
      <c r="C11" s="207"/>
      <c r="D11" s="208"/>
      <c r="E11" s="76"/>
      <c r="F11" s="76"/>
    </row>
    <row r="12" spans="1:6" ht="15" thickBot="1" x14ac:dyDescent="0.25">
      <c r="A12" s="85"/>
      <c r="B12" s="86"/>
      <c r="C12" s="86"/>
      <c r="D12" s="87"/>
      <c r="E12" s="76"/>
      <c r="F12" s="76"/>
    </row>
    <row r="13" spans="1:6" ht="15.75" thickBot="1" x14ac:dyDescent="0.3">
      <c r="A13" s="171" t="s">
        <v>110</v>
      </c>
      <c r="B13" s="172"/>
      <c r="C13" s="172"/>
      <c r="D13" s="173"/>
      <c r="E13" s="75"/>
      <c r="F13" s="76"/>
    </row>
    <row r="14" spans="1:6" ht="129.75" customHeight="1" thickBot="1" x14ac:dyDescent="0.25">
      <c r="A14" s="201" t="s">
        <v>113</v>
      </c>
      <c r="B14" s="202"/>
      <c r="C14" s="202"/>
      <c r="D14" s="203"/>
      <c r="E14" s="80"/>
      <c r="F14" s="50"/>
    </row>
    <row r="15" spans="1:6" ht="29.25" customHeight="1" thickBot="1" x14ac:dyDescent="0.25">
      <c r="A15" s="83"/>
      <c r="B15" s="204"/>
      <c r="C15" s="205"/>
      <c r="D15" s="206"/>
      <c r="E15" s="76"/>
      <c r="F15" s="76"/>
    </row>
    <row r="16" spans="1:6" x14ac:dyDescent="0.2">
      <c r="A16" s="84" t="s">
        <v>108</v>
      </c>
      <c r="B16" s="207" t="s">
        <v>109</v>
      </c>
      <c r="C16" s="207"/>
      <c r="D16" s="208"/>
      <c r="E16" s="76"/>
      <c r="F16" s="76"/>
    </row>
    <row r="17" spans="1:6" ht="15" thickBot="1" x14ac:dyDescent="0.25">
      <c r="A17" s="85"/>
      <c r="B17" s="86"/>
      <c r="C17" s="86"/>
      <c r="D17" s="87"/>
      <c r="E17" s="76"/>
      <c r="F17" s="76"/>
    </row>
    <row r="18" spans="1:6" ht="13.5" thickBot="1" x14ac:dyDescent="0.25">
      <c r="A18" s="209"/>
      <c r="B18" s="210"/>
      <c r="C18" s="210"/>
      <c r="D18" s="211"/>
      <c r="E18" s="76"/>
      <c r="F18" s="76"/>
    </row>
    <row r="19" spans="1:6" ht="15.75" thickBot="1" x14ac:dyDescent="0.25">
      <c r="A19" s="213" t="s">
        <v>111</v>
      </c>
      <c r="B19" s="214"/>
      <c r="C19" s="214"/>
      <c r="D19" s="215"/>
      <c r="E19" s="199"/>
      <c r="F19" s="200"/>
    </row>
    <row r="20" spans="1:6" ht="13.5" thickBot="1" x14ac:dyDescent="0.25">
      <c r="A20" s="209"/>
      <c r="B20" s="210"/>
      <c r="C20" s="210"/>
      <c r="D20" s="211"/>
    </row>
    <row r="21" spans="1:6" x14ac:dyDescent="0.2">
      <c r="A21" s="81"/>
      <c r="B21" s="82"/>
      <c r="C21" s="82"/>
      <c r="D21" s="82"/>
    </row>
    <row r="22" spans="1:6" x14ac:dyDescent="0.2">
      <c r="A22" s="212"/>
      <c r="B22" s="212"/>
      <c r="C22" s="212"/>
      <c r="D22" s="212"/>
    </row>
    <row r="23" spans="1:6" x14ac:dyDescent="0.2">
      <c r="A23" s="81"/>
      <c r="B23" s="82"/>
      <c r="C23" s="82"/>
      <c r="D23" s="82"/>
    </row>
    <row r="24" spans="1:6" x14ac:dyDescent="0.2">
      <c r="A24" s="81"/>
      <c r="B24" s="82"/>
      <c r="C24" s="82"/>
      <c r="D24" s="82"/>
    </row>
  </sheetData>
  <sheetProtection algorithmName="SHA-512" hashValue="YDvNhCrB9wK2BhTLlxh5EtLSGZiVEOmqxMc5GlGDZWi4hXZJoqDYlS6Ijpjbq9dHlFPFq8pYowZKtSNYHaDWDA==" saltValue="S4eK07rSUZNzlDwnIhuTqw==" spinCount="100000" sheet="1" objects="1" scenarios="1"/>
  <protectedRanges>
    <protectedRange sqref="B10:D10 A10 A15 B15:D15" name="Bereich1"/>
  </protectedRanges>
  <mergeCells count="20">
    <mergeCell ref="A20:D20"/>
    <mergeCell ref="A22:D22"/>
    <mergeCell ref="A14:D14"/>
    <mergeCell ref="B15:D15"/>
    <mergeCell ref="B16:D16"/>
    <mergeCell ref="A18:D18"/>
    <mergeCell ref="A19:D19"/>
    <mergeCell ref="E19:F19"/>
    <mergeCell ref="A8:D8"/>
    <mergeCell ref="E8:F8"/>
    <mergeCell ref="A9:D9"/>
    <mergeCell ref="B10:D10"/>
    <mergeCell ref="B11:D11"/>
    <mergeCell ref="A13:D13"/>
    <mergeCell ref="B6:D6"/>
    <mergeCell ref="A1:D2"/>
    <mergeCell ref="E1:F1"/>
    <mergeCell ref="A3:D3"/>
    <mergeCell ref="A4:D4"/>
    <mergeCell ref="B5:D5"/>
  </mergeCells>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E5AED-198D-4D08-9C1B-7F618705D8D9}">
  <dimension ref="A1:F21"/>
  <sheetViews>
    <sheetView showGridLines="0" zoomScaleNormal="100" workbookViewId="0">
      <selection activeCell="E1" sqref="E1:F1"/>
    </sheetView>
  </sheetViews>
  <sheetFormatPr baseColWidth="10" defaultRowHeight="12.75" x14ac:dyDescent="0.2"/>
  <cols>
    <col min="1" max="1" width="46.140625" customWidth="1"/>
    <col min="2" max="2" width="34.28515625" customWidth="1"/>
    <col min="3" max="3" width="29.140625" customWidth="1"/>
    <col min="4" max="4" width="31.28515625" customWidth="1"/>
    <col min="5" max="5" width="44.140625" customWidth="1"/>
    <col min="6" max="6" width="63" customWidth="1"/>
  </cols>
  <sheetData>
    <row r="1" spans="1:6" ht="69.75" customHeight="1" x14ac:dyDescent="0.2">
      <c r="A1" s="88" t="s">
        <v>77</v>
      </c>
      <c r="B1" s="89"/>
      <c r="C1" s="89"/>
      <c r="D1" s="89"/>
      <c r="E1" s="128"/>
      <c r="F1" s="129"/>
    </row>
    <row r="2" spans="1:6" ht="14.25" customHeight="1" x14ac:dyDescent="0.2">
      <c r="A2" s="89"/>
      <c r="B2" s="89"/>
      <c r="C2" s="89"/>
      <c r="D2" s="89"/>
    </row>
    <row r="3" spans="1:6" ht="6.75" customHeight="1" thickBot="1" x14ac:dyDescent="0.25">
      <c r="A3" s="119"/>
      <c r="B3" s="119"/>
      <c r="C3" s="119"/>
      <c r="D3" s="119"/>
    </row>
    <row r="4" spans="1:6" ht="15.75" thickBot="1" x14ac:dyDescent="0.3">
      <c r="A4" s="99" t="s">
        <v>5</v>
      </c>
      <c r="B4" s="100"/>
      <c r="C4" s="100"/>
      <c r="D4" s="118"/>
    </row>
    <row r="5" spans="1:6" x14ac:dyDescent="0.2">
      <c r="A5" s="4" t="s">
        <v>2</v>
      </c>
      <c r="B5" s="120" t="str">
        <f>Übersicht!B9</f>
        <v>Umrüstung des Aufzugsnotruf von 2 G Gateways zu 4 G Gateways</v>
      </c>
      <c r="C5" s="120"/>
      <c r="D5" s="121"/>
    </row>
    <row r="6" spans="1:6" ht="13.5" thickBot="1" x14ac:dyDescent="0.25">
      <c r="A6" s="5" t="s">
        <v>0</v>
      </c>
      <c r="B6" s="122" t="str">
        <f>Übersicht!B10</f>
        <v>100-25-0166</v>
      </c>
      <c r="C6" s="123"/>
      <c r="D6" s="124"/>
    </row>
    <row r="7" spans="1:6" ht="9" customHeight="1" thickBot="1" x14ac:dyDescent="0.25"/>
    <row r="8" spans="1:6" s="38" customFormat="1" ht="18.75" customHeight="1" thickBot="1" x14ac:dyDescent="0.3">
      <c r="A8" s="171" t="s">
        <v>78</v>
      </c>
      <c r="B8" s="100"/>
      <c r="C8" s="100"/>
      <c r="D8" s="118"/>
      <c r="E8" s="216"/>
      <c r="F8" s="217"/>
    </row>
    <row r="9" spans="1:6" ht="170.25" customHeight="1" thickBot="1" x14ac:dyDescent="0.25">
      <c r="A9" s="218" t="s">
        <v>92</v>
      </c>
      <c r="B9" s="219"/>
      <c r="C9" s="219"/>
      <c r="D9" s="220"/>
      <c r="E9" s="51" t="s">
        <v>86</v>
      </c>
      <c r="F9" s="52"/>
    </row>
    <row r="10" spans="1:6" ht="13.5" customHeight="1" thickBot="1" x14ac:dyDescent="0.25">
      <c r="A10" s="189" t="s">
        <v>80</v>
      </c>
      <c r="B10" s="190"/>
      <c r="C10" s="190"/>
      <c r="D10" s="191"/>
      <c r="E10" s="128"/>
      <c r="F10" s="129"/>
    </row>
    <row r="11" spans="1:6" ht="99.6" customHeight="1" x14ac:dyDescent="0.2">
      <c r="A11" s="18" t="s">
        <v>54</v>
      </c>
      <c r="B11" s="159" t="s">
        <v>88</v>
      </c>
      <c r="C11" s="160"/>
      <c r="D11" s="161"/>
      <c r="E11" s="39"/>
      <c r="F11" s="39"/>
    </row>
    <row r="12" spans="1:6" ht="30.6" customHeight="1" x14ac:dyDescent="0.2">
      <c r="A12" s="19" t="s">
        <v>55</v>
      </c>
      <c r="B12" s="221" t="s">
        <v>88</v>
      </c>
      <c r="C12" s="222"/>
      <c r="D12" s="223"/>
      <c r="E12" s="128"/>
      <c r="F12" s="129"/>
    </row>
    <row r="13" spans="1:6" ht="30.6" customHeight="1" x14ac:dyDescent="0.2">
      <c r="A13" s="20" t="s">
        <v>58</v>
      </c>
      <c r="B13" s="221" t="s">
        <v>88</v>
      </c>
      <c r="C13" s="222"/>
      <c r="D13" s="223"/>
      <c r="E13" s="39"/>
      <c r="F13" s="39"/>
    </row>
    <row r="14" spans="1:6" ht="30.6" customHeight="1" x14ac:dyDescent="0.2">
      <c r="A14" s="21" t="s">
        <v>93</v>
      </c>
      <c r="B14" s="221" t="s">
        <v>88</v>
      </c>
      <c r="C14" s="222"/>
      <c r="D14" s="223"/>
      <c r="E14" s="39"/>
      <c r="F14" s="39"/>
    </row>
    <row r="15" spans="1:6" ht="30.6" customHeight="1" x14ac:dyDescent="0.2">
      <c r="A15" s="22" t="s">
        <v>57</v>
      </c>
      <c r="B15" s="221" t="s">
        <v>88</v>
      </c>
      <c r="C15" s="222"/>
      <c r="D15" s="223"/>
      <c r="E15" s="40"/>
      <c r="F15" s="39"/>
    </row>
    <row r="16" spans="1:6" ht="30.6" customHeight="1" thickBot="1" x14ac:dyDescent="0.25">
      <c r="A16" s="23" t="s">
        <v>56</v>
      </c>
      <c r="B16" s="165" t="s">
        <v>88</v>
      </c>
      <c r="C16" s="166"/>
      <c r="D16" s="167"/>
      <c r="E16" s="40"/>
      <c r="F16" s="39"/>
    </row>
    <row r="17" spans="1:4" x14ac:dyDescent="0.2">
      <c r="A17" s="15"/>
      <c r="B17" s="16"/>
      <c r="C17" s="16"/>
      <c r="D17" s="16"/>
    </row>
    <row r="18" spans="1:4" x14ac:dyDescent="0.2">
      <c r="A18" s="15"/>
      <c r="B18" s="16"/>
      <c r="C18" s="16"/>
      <c r="D18" s="16"/>
    </row>
    <row r="19" spans="1:4" x14ac:dyDescent="0.2">
      <c r="A19" s="224"/>
      <c r="B19" s="224"/>
      <c r="C19" s="224"/>
      <c r="D19" s="224"/>
    </row>
    <row r="20" spans="1:4" x14ac:dyDescent="0.2">
      <c r="A20" s="15"/>
      <c r="B20" s="16"/>
      <c r="C20" s="16"/>
      <c r="D20" s="16"/>
    </row>
    <row r="21" spans="1:4" x14ac:dyDescent="0.2">
      <c r="A21" s="15"/>
      <c r="B21" s="16"/>
      <c r="C21" s="16"/>
      <c r="D21" s="16"/>
    </row>
  </sheetData>
  <sheetProtection selectLockedCells="1"/>
  <mergeCells count="19">
    <mergeCell ref="B15:D15"/>
    <mergeCell ref="B16:D16"/>
    <mergeCell ref="A19:D19"/>
    <mergeCell ref="E10:F10"/>
    <mergeCell ref="B11:D11"/>
    <mergeCell ref="B12:D12"/>
    <mergeCell ref="E12:F12"/>
    <mergeCell ref="B13:D13"/>
    <mergeCell ref="A10:D10"/>
    <mergeCell ref="A8:D8"/>
    <mergeCell ref="E8:F8"/>
    <mergeCell ref="A9:D9"/>
    <mergeCell ref="B6:D6"/>
    <mergeCell ref="B14:D14"/>
    <mergeCell ref="A1:D2"/>
    <mergeCell ref="E1:F1"/>
    <mergeCell ref="A3:D3"/>
    <mergeCell ref="A4:D4"/>
    <mergeCell ref="B5:D5"/>
  </mergeCells>
  <conditionalFormatting sqref="B11:D11">
    <cfRule type="expression" dxfId="11" priority="7">
      <formula>B11="Bitte befüllen."</formula>
    </cfRule>
  </conditionalFormatting>
  <conditionalFormatting sqref="B12:D12">
    <cfRule type="expression" dxfId="10" priority="6">
      <formula>B12="Bitte befüllen."</formula>
    </cfRule>
  </conditionalFormatting>
  <conditionalFormatting sqref="B13:D13">
    <cfRule type="expression" dxfId="9" priority="5">
      <formula>B13="Bitte befüllen."</formula>
    </cfRule>
  </conditionalFormatting>
  <conditionalFormatting sqref="B14:D14">
    <cfRule type="expression" dxfId="8" priority="4">
      <formula>B14="Bitte befüllen."</formula>
    </cfRule>
  </conditionalFormatting>
  <conditionalFormatting sqref="B15:D15">
    <cfRule type="expression" dxfId="7" priority="3">
      <formula>B15="Bitte befüllen."</formula>
    </cfRule>
  </conditionalFormatting>
  <conditionalFormatting sqref="B16:D16">
    <cfRule type="expression" dxfId="6" priority="2">
      <formula>B16="Bitte befüllen."</formula>
    </cfRule>
  </conditionalFormatting>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F0C0F2C9-724C-436A-ADF2-ABA99C08F7B4}">
            <xm:f>#REF!=TRUE</xm:f>
            <x14:dxf>
              <font>
                <color theme="0"/>
              </font>
            </x14:dxf>
          </x14:cfRule>
          <xm:sqref>E9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11</vt:i4>
      </vt:variant>
    </vt:vector>
  </HeadingPairs>
  <TitlesOfParts>
    <vt:vector size="11" baseType="lpstr">
      <vt:lpstr>Datenblatt</vt:lpstr>
      <vt:lpstr>Übersicht</vt:lpstr>
      <vt:lpstr>Eignungskriterien</vt:lpstr>
      <vt:lpstr>Bieterbogen</vt:lpstr>
      <vt:lpstr>a. Angaben zum Umsatz</vt:lpstr>
      <vt:lpstr>b. Angaben zum Personal</vt:lpstr>
      <vt:lpstr> c. Unternehmensreferenzen</vt:lpstr>
      <vt:lpstr>d. Geheimwettbewerb</vt:lpstr>
      <vt:lpstr>c. Unternehmensreferenzen</vt:lpstr>
      <vt:lpstr>Mindestanforderungen</vt:lpstr>
      <vt:lpstr>Zuschlagskriterien Los2</vt:lpstr>
    </vt:vector>
  </TitlesOfParts>
  <Company>BLB-NRW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Mäurer Jana (BLB Z)</dc:creator>
  <cp:lastModifiedBy>Hartig Michael (BLB Z)</cp:lastModifiedBy>
  <cp:lastPrinted>2024-02-09T12:30:11Z</cp:lastPrinted>
  <dcterms:created xsi:type="dcterms:W3CDTF">2024-02-01T10:13:19Z</dcterms:created>
  <dcterms:modified xsi:type="dcterms:W3CDTF">2026-03-03T14:43:30Z</dcterms:modified>
</cp:coreProperties>
</file>

<file path=docProps/custom.xml><?xml version="1.0" encoding="utf-8"?>
<Properties xmlns="http://schemas.openxmlformats.org/officeDocument/2006/custom-properties" xmlns:vt="http://schemas.openxmlformats.org/officeDocument/2006/docPropsVTypes">
  <property fmtid="{F21D9941-81F0-471A-ADEE-4E74B49217ED}" pid="100">
    <vt:lpwstr>nscale::8a2cb521-77013287-0177-0132a46e-0002::BLB$NOTSET$17419912$2$NOTSET::0::ECMP.blb.nrw.de::8443::nscalealinst1::SSO</vt:lpwstr>
  </property>
</Properties>
</file>