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Amt10\10.1\01_Beschaffungen\Büromöbel_Beschaffungen\Rahmenvertrag ab 2026\Ausschreibung\Unterlagen_an_ZVS\"/>
    </mc:Choice>
  </mc:AlternateContent>
  <xr:revisionPtr revIDLastSave="0" documentId="13_ncr:1_{2F5CA8EC-980A-43BE-A74B-1421F3FE55B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S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4" i="2" l="1"/>
  <c r="J420" i="2"/>
  <c r="J416" i="2"/>
  <c r="J413" i="2"/>
  <c r="J410" i="2"/>
  <c r="J405" i="2"/>
  <c r="J401" i="2" l="1"/>
  <c r="J271" i="2"/>
  <c r="J378" i="2" l="1"/>
  <c r="J363" i="2"/>
  <c r="J348" i="2"/>
  <c r="J333" i="2"/>
  <c r="J318" i="2"/>
  <c r="J308" i="2"/>
  <c r="J290" i="2"/>
  <c r="J257" i="2"/>
  <c r="J241" i="2"/>
  <c r="J228" i="2"/>
  <c r="J215" i="2"/>
  <c r="J202" i="2"/>
  <c r="J189" i="2"/>
  <c r="J177" i="2"/>
  <c r="J165" i="2"/>
  <c r="J153" i="2"/>
  <c r="J140" i="2"/>
  <c r="J122" i="2"/>
  <c r="J104" i="2"/>
  <c r="J86" i="2"/>
  <c r="J68" i="2"/>
  <c r="J50" i="2"/>
  <c r="J31" i="2"/>
  <c r="J13" i="2"/>
  <c r="J430" i="2" l="1"/>
  <c r="J432" i="2" s="1"/>
  <c r="J4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Neumann, Lisa</author>
  </authors>
  <commentList>
    <comment ref="D180" authorId="0" shapeId="0" xr:uid="{CA3FFA48-FE65-4B1D-991F-3ECBA5DFDFC6}">
      <text>
        <r>
          <rPr>
            <b/>
            <sz val="9"/>
            <color indexed="81"/>
            <rFont val="Segoe UI"/>
            <family val="2"/>
          </rPr>
          <t>Neumann, Lisa:</t>
        </r>
        <r>
          <rPr>
            <sz val="9"/>
            <color indexed="81"/>
            <rFont val="Segoe UI"/>
            <family val="2"/>
          </rPr>
          <t xml:space="preserve">
gem. Leistungsbeschreibung?</t>
        </r>
      </text>
    </comment>
  </commentList>
</comments>
</file>

<file path=xl/sharedStrings.xml><?xml version="1.0" encoding="utf-8"?>
<sst xmlns="http://schemas.openxmlformats.org/spreadsheetml/2006/main" count="316" uniqueCount="155">
  <si>
    <t>Menge</t>
  </si>
  <si>
    <t>Einzelpreis</t>
  </si>
  <si>
    <t>Gesamtpreis</t>
  </si>
  <si>
    <t>Bezeichnung</t>
  </si>
  <si>
    <t>1.</t>
  </si>
  <si>
    <t>Rollen: wahlweise für weichen oder harten Boden</t>
  </si>
  <si>
    <t>2.</t>
  </si>
  <si>
    <t>Fabrikat:</t>
  </si>
  <si>
    <t xml:space="preserve">Serie, Modell: </t>
  </si>
  <si>
    <t>3.</t>
  </si>
  <si>
    <t>Gesamtsumme netto</t>
  </si>
  <si>
    <t>Mehrwertsteuer (19,00 %)</t>
  </si>
  <si>
    <t>Gesamtsumme brutto</t>
  </si>
  <si>
    <t>Tischgestell: Flachkufe Einzelsäule mit Quadratrohr</t>
  </si>
  <si>
    <t>stufenlos höhenverstellbar: mind. 650 bis 850 mm</t>
  </si>
  <si>
    <t>horizontaler Kabelkanal, beidseitig abklappbar höhenverstellbar</t>
  </si>
  <si>
    <t>4.</t>
  </si>
  <si>
    <t>5.</t>
  </si>
  <si>
    <t>6.</t>
  </si>
  <si>
    <t>7.</t>
  </si>
  <si>
    <t>8.</t>
  </si>
  <si>
    <t>9.</t>
  </si>
  <si>
    <t>für Schreibtische 1800 - 2000 mm Breite</t>
  </si>
  <si>
    <t>11.</t>
  </si>
  <si>
    <t>12.</t>
  </si>
  <si>
    <t xml:space="preserve">Referenzmodell: FM-Büromöbel, all in one </t>
  </si>
  <si>
    <t xml:space="preserve">Referenzmodell: FM-Büromöbel, System 41 all in one Sichtschutz </t>
  </si>
  <si>
    <t>13.</t>
  </si>
  <si>
    <t>Trennwandverbindungsset</t>
  </si>
  <si>
    <t>14.</t>
  </si>
  <si>
    <t xml:space="preserve">für C-Fußgestell </t>
  </si>
  <si>
    <t>mit 10 mm Luft zur Tischplatte, Brückenanbindung</t>
  </si>
  <si>
    <t>Bestehend aus 2 Stück, links und rechts</t>
  </si>
  <si>
    <t>inkl. Nutstein</t>
  </si>
  <si>
    <t>15.</t>
  </si>
  <si>
    <t>Tellerfuß, Quadrat mit Quadratrohr</t>
  </si>
  <si>
    <t xml:space="preserve">Referenzmodell: FM-Büromöbel, communication </t>
  </si>
  <si>
    <t>16.</t>
  </si>
  <si>
    <t>Tischgestell: Vierfuß</t>
  </si>
  <si>
    <t>18.</t>
  </si>
  <si>
    <t>19.</t>
  </si>
  <si>
    <t>20.</t>
  </si>
  <si>
    <t>2 Stahlschubladen 3 HE</t>
  </si>
  <si>
    <t>Schließung: Zylinderschloss</t>
  </si>
  <si>
    <t>Referenzmodell: FM-Büromöbel, Container</t>
  </si>
  <si>
    <t>21.</t>
  </si>
  <si>
    <t>Trennsteg quer</t>
  </si>
  <si>
    <t>für 2 und 3 HE</t>
  </si>
  <si>
    <t>22.</t>
  </si>
  <si>
    <t xml:space="preserve">Stahlsockel: 80 mm, silberaluminium </t>
  </si>
  <si>
    <t>Öffnungswinkel Schranktür: 110 Grad</t>
  </si>
  <si>
    <t>Referenzmodell: FM-Büromöbel, S2</t>
  </si>
  <si>
    <t xml:space="preserve">Schiebetürenschrank </t>
  </si>
  <si>
    <t>Maße B / T / H in mm: 1000 / ca. 442 / ca. 1904 (5 OH)</t>
  </si>
  <si>
    <t>Maße B / T / H in mm: 1200 / ca. 442 / ca. 816 (2 OH)</t>
  </si>
  <si>
    <t>Ausführung: gedämpft</t>
  </si>
  <si>
    <t>23.</t>
  </si>
  <si>
    <t>Referenzmodell: FM-Büromöbel, S5</t>
  </si>
  <si>
    <t>24.</t>
  </si>
  <si>
    <t>Maße B / T / H in mm: 1200 / ca. 442 / ca. 1168 (3 OH)</t>
  </si>
  <si>
    <t>25.</t>
  </si>
  <si>
    <t>Maße B / T / H in mm: 1200 / ca. 442 / ca. 1552 (4 OH)</t>
  </si>
  <si>
    <t>26.</t>
  </si>
  <si>
    <t>Regal</t>
  </si>
  <si>
    <t xml:space="preserve">Maße B / T in mm: 1800 / 800 </t>
  </si>
  <si>
    <t xml:space="preserve">Maße B / T in mm: 1600 / 800 </t>
  </si>
  <si>
    <t xml:space="preserve">Maße B / T in mm: 1400 / 800 </t>
  </si>
  <si>
    <t>Maße B / T in mm: 1800 / 800</t>
  </si>
  <si>
    <t>Maße B / T in mm: 1600 / 800</t>
  </si>
  <si>
    <t xml:space="preserve">Maße B / T in mm: 1200 / 800 </t>
  </si>
  <si>
    <t xml:space="preserve">Maße B / H in mm: 1580 / 500 </t>
  </si>
  <si>
    <t>Maße B / H in mm: 1800 / 800</t>
  </si>
  <si>
    <t>Maße B / H in mm: 1600 / 800</t>
  </si>
  <si>
    <t>Los 2</t>
  </si>
  <si>
    <t>Büromobiliar</t>
  </si>
  <si>
    <t xml:space="preserve">Pos. 3.1.1 Schreibtisch, Rechteckform </t>
  </si>
  <si>
    <t>Farbe Tischplatte: gemäß Leistungsbeschreibung</t>
  </si>
  <si>
    <t>Farbe Plattenkante: gemäß Leistungsbeschreibung</t>
  </si>
  <si>
    <t>Farbe Gestell: gemäß Leistungsbeschreibung</t>
  </si>
  <si>
    <t xml:space="preserve">Pos. 3.1.2 Schreibtisch, Rechteckform </t>
  </si>
  <si>
    <t xml:space="preserve">Ausführung: gemäß Leistungsbeschreibung </t>
  </si>
  <si>
    <t>Holzfachböden: gemäß Leistungsbeschreibung</t>
  </si>
  <si>
    <t>Korpus, Front und Oberplatte: gemäß Leistungsbeschreibung</t>
  </si>
  <si>
    <t>Korpus und Oberplatte: gemäß Leistungsbeschreibung</t>
  </si>
  <si>
    <t>10.</t>
  </si>
  <si>
    <t xml:space="preserve">Pos. 3.2.2 Trennwandsystem </t>
  </si>
  <si>
    <t>Pos. 3.2.1 Knieraumblende,</t>
  </si>
  <si>
    <t>Farbe: gemäß Leistungsbeschreibung</t>
  </si>
  <si>
    <t>Quadratlochblech, Farbe gemäß Leistungsbeschreibung</t>
  </si>
  <si>
    <t>mit Nut</t>
  </si>
  <si>
    <t xml:space="preserve">Ausführung: Farbe gemäß Leistungsbeschreibung </t>
  </si>
  <si>
    <t>3.3 Besprechungstisch, 800 x 800 mm</t>
  </si>
  <si>
    <t>3.3 Besprechungstisch, 1600 x 800 mm</t>
  </si>
  <si>
    <t xml:space="preserve">3.5.1  Rollcontainer </t>
  </si>
  <si>
    <t xml:space="preserve">3.5.2 Rollcontainer </t>
  </si>
  <si>
    <t xml:space="preserve">3.6.2 Schiebetürenschrank </t>
  </si>
  <si>
    <t xml:space="preserve">Stahlsockel: 80 mm, Farbe gemäß Leistungsbeschreibung </t>
  </si>
  <si>
    <t>Stahlsockel: 80 mm, Farbe gemäß Leistungsbeschreibung</t>
  </si>
  <si>
    <t xml:space="preserve">  </t>
  </si>
  <si>
    <t xml:space="preserve">Die Mengen sind geschätzt. Vorraussichtliche Abnahmemenge pro Vertragsjahr ohne Abnahmeverpflichtung. </t>
  </si>
  <si>
    <t>Farbe Kabelkanal: gemäß Leistungsbeschreibung</t>
  </si>
  <si>
    <t>Kabeldurchl: U-Form, Farbe gemäß Leistungsbeschreibung, hinten links und rechts</t>
  </si>
  <si>
    <t>3.4 Besprechungsansatz, Tropfenform, ca. Ø 1100 mm</t>
  </si>
  <si>
    <t>Ansatz: links oder rechts</t>
  </si>
  <si>
    <t>Tellerfuß quadratisch, Säule quadratisch 70 x 70 mm</t>
  </si>
  <si>
    <t>1 Stahlschubladen 6 HE</t>
  </si>
  <si>
    <t xml:space="preserve">Auszugstiefe bei 2 HE: 75% Auszug </t>
  </si>
  <si>
    <t>Auszugstiefe bei 6 HE: 105% Überauszug</t>
  </si>
  <si>
    <t xml:space="preserve">Auszugstiefe: 75% Auszug </t>
  </si>
  <si>
    <t>Griffart: gemäß Leistungsbeschreibung</t>
  </si>
  <si>
    <t xml:space="preserve">Hinweis für die Kalkulation: Angabe des Einzelpreises für die Abholung </t>
  </si>
  <si>
    <t>ohne Abnahmeverpflichtung.</t>
  </si>
  <si>
    <t xml:space="preserve">Voraussichtliche Entsorgungsmenge pro Vertragsjahr, </t>
  </si>
  <si>
    <t>27.</t>
  </si>
  <si>
    <t>Abholung und Entsorgung Mobiliar</t>
  </si>
  <si>
    <t>und Entsorgung des jeweiligen Mobiliars;</t>
  </si>
  <si>
    <t xml:space="preserve">Bereitstellung des demontierten Mobiliars zur Abholung in den jeweiligen Büros </t>
  </si>
  <si>
    <t>durch den Auftraggeber.</t>
  </si>
  <si>
    <t>27.1.</t>
  </si>
  <si>
    <t>Winkelkombinationen mit den Abmessungen:</t>
  </si>
  <si>
    <t>27.2.</t>
  </si>
  <si>
    <t>27.3.</t>
  </si>
  <si>
    <t>27.4.</t>
  </si>
  <si>
    <t>27.5.</t>
  </si>
  <si>
    <t>27.6.</t>
  </si>
  <si>
    <t>Tisch mit den Abmessungen:</t>
  </si>
  <si>
    <t>27.7.</t>
  </si>
  <si>
    <t>Schrank mit den Abmessungen:</t>
  </si>
  <si>
    <t>an konventionell und elektromotorisch höhenverstellbare Schreibtische</t>
  </si>
  <si>
    <t>3.4 Besprechungsansatz, Konvexform, 800 x 400 mm</t>
  </si>
  <si>
    <t>stufenlos elektromotorisch höhenverstellbar: mind. 650 bis 1250 mm</t>
  </si>
  <si>
    <t>Stellwand Stoff: gem. Leistungsbeschreibung</t>
  </si>
  <si>
    <t>Maße B / T / H in mm: ca. 430 / 800 / ca. 540</t>
  </si>
  <si>
    <t xml:space="preserve">Griffart: gemäß Leistungsbeschreibung </t>
  </si>
  <si>
    <t xml:space="preserve">3.6.1 Flügeltürenschrank </t>
  </si>
  <si>
    <r>
      <t xml:space="preserve">Die hier anzugebenden Preise sind Fixpreise für 1 Jahr. 
</t>
    </r>
    <r>
      <rPr>
        <sz val="11"/>
        <color rgb="FFFF0000"/>
        <rFont val="Calibri"/>
        <family val="2"/>
        <scheme val="minor"/>
      </rPr>
      <t xml:space="preserve">In den Einzelpreis ist die Lieferung und Montage zu kalkulieren. </t>
    </r>
    <r>
      <rPr>
        <sz val="11"/>
        <color theme="1"/>
        <rFont val="Calibri"/>
        <family val="2"/>
        <scheme val="minor"/>
      </rPr>
      <t xml:space="preserve">
Der Rahmenvertrag wird für 2 Jahre + 1 Jahr Verlängerungsoption geschlossen. Preisanpassungen sind möglich, siehe § 11 Musterrahmenvertrag.</t>
    </r>
  </si>
  <si>
    <t>Pos.</t>
  </si>
  <si>
    <t>B / T 2 x ca. 1200 mm x 800 mm + 1 x Winkel und ein fester Container</t>
  </si>
  <si>
    <t>1 x Winkel und ein fester Container</t>
  </si>
  <si>
    <t>B / H / T ca. 1000 mm x 5 OH x 450 mm</t>
  </si>
  <si>
    <t xml:space="preserve">B / T 1x ca. 1400 mm x 800 mm + 1x ca. 1400 mm x 800 mm </t>
  </si>
  <si>
    <t>B / T ca. 1800 mm x 800 mm x variabel mm</t>
  </si>
  <si>
    <t>B / T ca. 1600 mm x 800 mm x variabel mm</t>
  </si>
  <si>
    <t>Bürocontainer/Rollcontainer 1 / 3 / 3 / 3</t>
  </si>
  <si>
    <t>Bürocontainer/Rollcontainer 1 / 3 / 6</t>
  </si>
  <si>
    <t>Teilung 1 / 2 / 3 / 3 HE</t>
  </si>
  <si>
    <t>1 Materialschale 1 HE / 1 Stahlschublade 2 HE</t>
  </si>
  <si>
    <t>Teilung 1 / 2 / 6 HE</t>
  </si>
  <si>
    <t>3.3 Besprechungstisch, rund Ø 1200 mm</t>
  </si>
  <si>
    <t xml:space="preserve">Stellwand Stoff: 100 % recyceltes Polyester - nach Herstellerfarbkarte </t>
  </si>
  <si>
    <t>Kabelführung vertikal mit Kabelkette magnethaftend, flach anliegend</t>
  </si>
  <si>
    <t>gem. Leistungsbeschreibung Pos. 3.1.2</t>
  </si>
  <si>
    <t>inkl. Ansatzplattenhalterset gem. Leistungsbeschreibung</t>
  </si>
  <si>
    <t>inkl. Ansatzplattenhalter-Set gem. Leistungsbeschreibung</t>
  </si>
  <si>
    <t>Anlage 3 b - Los 2 -Büromobiliar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</si>
</sst>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5" xfId="0" quotePrefix="1" applyFill="1" applyBorder="1" applyProtection="1">
      <protection locked="0"/>
    </xf>
    <xf numFmtId="0" fontId="0" fillId="2" borderId="5" xfId="0" quotePrefix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3" borderId="5" xfId="0" applyNumberFormat="1" applyFill="1" applyBorder="1" applyAlignment="1">
      <alignment horizontal="center" vertical="center"/>
    </xf>
    <xf numFmtId="0" fontId="0" fillId="0" borderId="5" xfId="0" applyBorder="1"/>
    <xf numFmtId="164" fontId="0" fillId="3" borderId="5" xfId="0" applyNumberFormat="1" applyFill="1" applyBorder="1"/>
    <xf numFmtId="0" fontId="0" fillId="3" borderId="5" xfId="0" applyFill="1" applyBorder="1"/>
    <xf numFmtId="0" fontId="4" fillId="0" borderId="0" xfId="0" applyFont="1" applyAlignment="1">
      <alignment horizontal="center" vertical="center"/>
    </xf>
    <xf numFmtId="16" fontId="0" fillId="0" borderId="0" xfId="0" applyNumberFormat="1"/>
    <xf numFmtId="0" fontId="4" fillId="0" borderId="0" xfId="0" applyFont="1"/>
    <xf numFmtId="0" fontId="5" fillId="0" borderId="0" xfId="0" applyFont="1"/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B353-06B8-4B82-853B-674FF6217228}">
  <dimension ref="B1:J434"/>
  <sheetViews>
    <sheetView tabSelected="1" zoomScaleNormal="100" workbookViewId="0">
      <pane ySplit="11" topLeftCell="A12" activePane="bottomLeft" state="frozen"/>
      <selection pane="bottomLeft" activeCell="C5" sqref="C5:D5"/>
    </sheetView>
  </sheetViews>
  <sheetFormatPr baseColWidth="10" defaultColWidth="9.140625" defaultRowHeight="15" x14ac:dyDescent="0.25"/>
  <cols>
    <col min="2" max="2" width="10.7109375" customWidth="1"/>
    <col min="3" max="3" width="22.7109375" customWidth="1"/>
    <col min="4" max="4" width="75.7109375" customWidth="1"/>
    <col min="5" max="5" width="37.7109375" customWidth="1"/>
    <col min="6" max="6" width="15.7109375" customWidth="1"/>
    <col min="7" max="7" width="9.7109375" customWidth="1"/>
    <col min="8" max="8" width="17.7109375" customWidth="1"/>
    <col min="9" max="9" width="9.7109375" customWidth="1"/>
    <col min="10" max="10" width="17.7109375" customWidth="1"/>
  </cols>
  <sheetData>
    <row r="1" spans="2:10" ht="15.75" thickBot="1" x14ac:dyDescent="0.3"/>
    <row r="2" spans="2:10" ht="15.75" thickBot="1" x14ac:dyDescent="0.3">
      <c r="C2" s="21" t="s">
        <v>154</v>
      </c>
      <c r="D2" s="22"/>
      <c r="I2" s="1"/>
      <c r="J2" s="1"/>
    </row>
    <row r="3" spans="2:10" x14ac:dyDescent="0.25">
      <c r="I3" s="1"/>
      <c r="J3" s="1"/>
    </row>
    <row r="4" spans="2:10" x14ac:dyDescent="0.25">
      <c r="C4" s="26" t="s">
        <v>99</v>
      </c>
      <c r="D4" s="27"/>
      <c r="I4" s="1"/>
      <c r="J4" s="1"/>
    </row>
    <row r="5" spans="2:10" ht="72" customHeight="1" x14ac:dyDescent="0.25">
      <c r="C5" s="28" t="s">
        <v>135</v>
      </c>
      <c r="D5" s="28"/>
      <c r="I5" s="1"/>
      <c r="J5" s="1"/>
    </row>
    <row r="7" spans="2:10" ht="18.75" x14ac:dyDescent="0.3">
      <c r="C7" s="2" t="s">
        <v>73</v>
      </c>
      <c r="D7" s="2" t="s">
        <v>74</v>
      </c>
    </row>
    <row r="8" spans="2:10" ht="15.75" thickBot="1" x14ac:dyDescent="0.3"/>
    <row r="9" spans="2:10" ht="15.75" thickBot="1" x14ac:dyDescent="0.3">
      <c r="F9" s="3" t="s">
        <v>0</v>
      </c>
      <c r="G9" s="4"/>
      <c r="H9" s="3" t="s">
        <v>1</v>
      </c>
      <c r="I9" s="4"/>
      <c r="J9" s="3" t="s">
        <v>2</v>
      </c>
    </row>
    <row r="11" spans="2:10" x14ac:dyDescent="0.25">
      <c r="B11" t="s">
        <v>136</v>
      </c>
      <c r="D11" t="s">
        <v>3</v>
      </c>
    </row>
    <row r="13" spans="2:10" x14ac:dyDescent="0.25">
      <c r="B13" t="s">
        <v>4</v>
      </c>
      <c r="D13" t="s">
        <v>75</v>
      </c>
      <c r="F13" s="8">
        <v>5</v>
      </c>
      <c r="H13" s="9"/>
      <c r="J13" s="10">
        <f>(F13*H13)</f>
        <v>0</v>
      </c>
    </row>
    <row r="14" spans="2:10" x14ac:dyDescent="0.25">
      <c r="D14" t="s">
        <v>64</v>
      </c>
    </row>
    <row r="15" spans="2:10" x14ac:dyDescent="0.25">
      <c r="D15" t="s">
        <v>13</v>
      </c>
    </row>
    <row r="16" spans="2:10" x14ac:dyDescent="0.25">
      <c r="D16" t="s">
        <v>14</v>
      </c>
    </row>
    <row r="17" spans="2:10" x14ac:dyDescent="0.25">
      <c r="D17" t="s">
        <v>76</v>
      </c>
    </row>
    <row r="18" spans="2:10" x14ac:dyDescent="0.25">
      <c r="D18" t="s">
        <v>77</v>
      </c>
    </row>
    <row r="19" spans="2:10" x14ac:dyDescent="0.25">
      <c r="D19" t="s">
        <v>78</v>
      </c>
    </row>
    <row r="20" spans="2:10" x14ac:dyDescent="0.25">
      <c r="D20" t="s">
        <v>101</v>
      </c>
    </row>
    <row r="21" spans="2:10" x14ac:dyDescent="0.25">
      <c r="D21" t="s">
        <v>15</v>
      </c>
    </row>
    <row r="22" spans="2:10" x14ac:dyDescent="0.25">
      <c r="D22" t="s">
        <v>100</v>
      </c>
    </row>
    <row r="24" spans="2:10" x14ac:dyDescent="0.25">
      <c r="D24" t="s">
        <v>25</v>
      </c>
    </row>
    <row r="26" spans="2:10" x14ac:dyDescent="0.25">
      <c r="D26" s="5" t="s">
        <v>7</v>
      </c>
      <c r="E26" s="6"/>
    </row>
    <row r="27" spans="2:10" x14ac:dyDescent="0.25">
      <c r="D27" s="5"/>
      <c r="E27" s="5"/>
    </row>
    <row r="28" spans="2:10" x14ac:dyDescent="0.25">
      <c r="D28" s="5" t="s">
        <v>8</v>
      </c>
      <c r="E28" s="7"/>
    </row>
    <row r="31" spans="2:10" x14ac:dyDescent="0.25">
      <c r="B31" t="s">
        <v>6</v>
      </c>
      <c r="D31" t="s">
        <v>75</v>
      </c>
      <c r="F31" s="8">
        <v>1</v>
      </c>
      <c r="H31" s="9"/>
      <c r="J31" s="10">
        <f>(F31*H31)</f>
        <v>0</v>
      </c>
    </row>
    <row r="32" spans="2:10" x14ac:dyDescent="0.25">
      <c r="D32" t="s">
        <v>65</v>
      </c>
    </row>
    <row r="33" spans="4:5" x14ac:dyDescent="0.25">
      <c r="D33" t="s">
        <v>13</v>
      </c>
    </row>
    <row r="34" spans="4:5" x14ac:dyDescent="0.25">
      <c r="D34" t="s">
        <v>14</v>
      </c>
    </row>
    <row r="35" spans="4:5" x14ac:dyDescent="0.25">
      <c r="D35" t="s">
        <v>76</v>
      </c>
    </row>
    <row r="36" spans="4:5" x14ac:dyDescent="0.25">
      <c r="D36" t="s">
        <v>77</v>
      </c>
    </row>
    <row r="37" spans="4:5" x14ac:dyDescent="0.25">
      <c r="D37" t="s">
        <v>78</v>
      </c>
    </row>
    <row r="38" spans="4:5" x14ac:dyDescent="0.25">
      <c r="D38" t="s">
        <v>101</v>
      </c>
    </row>
    <row r="39" spans="4:5" x14ac:dyDescent="0.25">
      <c r="D39" t="s">
        <v>15</v>
      </c>
    </row>
    <row r="40" spans="4:5" x14ac:dyDescent="0.25">
      <c r="D40" t="s">
        <v>100</v>
      </c>
    </row>
    <row r="42" spans="4:5" x14ac:dyDescent="0.25">
      <c r="D42" t="s">
        <v>25</v>
      </c>
    </row>
    <row r="44" spans="4:5" x14ac:dyDescent="0.25">
      <c r="D44" s="5" t="s">
        <v>7</v>
      </c>
      <c r="E44" s="6"/>
    </row>
    <row r="45" spans="4:5" x14ac:dyDescent="0.25">
      <c r="D45" s="5"/>
      <c r="E45" s="5"/>
    </row>
    <row r="46" spans="4:5" x14ac:dyDescent="0.25">
      <c r="D46" s="5" t="s">
        <v>8</v>
      </c>
      <c r="E46" s="7"/>
    </row>
    <row r="50" spans="2:10" x14ac:dyDescent="0.25">
      <c r="B50" t="s">
        <v>9</v>
      </c>
      <c r="D50" t="s">
        <v>75</v>
      </c>
      <c r="F50" s="8">
        <v>1</v>
      </c>
      <c r="H50" s="9"/>
      <c r="J50" s="10">
        <f>(F50*H50)</f>
        <v>0</v>
      </c>
    </row>
    <row r="51" spans="2:10" x14ac:dyDescent="0.25">
      <c r="D51" t="s">
        <v>66</v>
      </c>
    </row>
    <row r="52" spans="2:10" x14ac:dyDescent="0.25">
      <c r="D52" t="s">
        <v>13</v>
      </c>
    </row>
    <row r="53" spans="2:10" x14ac:dyDescent="0.25">
      <c r="D53" t="s">
        <v>14</v>
      </c>
    </row>
    <row r="54" spans="2:10" x14ac:dyDescent="0.25">
      <c r="D54" t="s">
        <v>76</v>
      </c>
    </row>
    <row r="55" spans="2:10" x14ac:dyDescent="0.25">
      <c r="D55" t="s">
        <v>77</v>
      </c>
    </row>
    <row r="56" spans="2:10" x14ac:dyDescent="0.25">
      <c r="D56" t="s">
        <v>78</v>
      </c>
    </row>
    <row r="57" spans="2:10" x14ac:dyDescent="0.25">
      <c r="D57" t="s">
        <v>101</v>
      </c>
    </row>
    <row r="58" spans="2:10" x14ac:dyDescent="0.25">
      <c r="D58" t="s">
        <v>15</v>
      </c>
    </row>
    <row r="59" spans="2:10" x14ac:dyDescent="0.25">
      <c r="D59" t="s">
        <v>100</v>
      </c>
    </row>
    <row r="61" spans="2:10" x14ac:dyDescent="0.25">
      <c r="D61" t="s">
        <v>25</v>
      </c>
    </row>
    <row r="63" spans="2:10" x14ac:dyDescent="0.25">
      <c r="D63" s="5" t="s">
        <v>7</v>
      </c>
      <c r="E63" s="6"/>
    </row>
    <row r="64" spans="2:10" x14ac:dyDescent="0.25">
      <c r="D64" s="5"/>
      <c r="E64" s="5"/>
    </row>
    <row r="65" spans="2:10" x14ac:dyDescent="0.25">
      <c r="D65" s="5" t="s">
        <v>8</v>
      </c>
      <c r="E65" s="7"/>
    </row>
    <row r="68" spans="2:10" x14ac:dyDescent="0.25">
      <c r="B68" t="s">
        <v>16</v>
      </c>
      <c r="D68" t="s">
        <v>79</v>
      </c>
      <c r="F68" s="8">
        <v>35</v>
      </c>
      <c r="H68" s="9"/>
      <c r="J68" s="10">
        <f>(F68*H68)</f>
        <v>0</v>
      </c>
    </row>
    <row r="69" spans="2:10" x14ac:dyDescent="0.25">
      <c r="D69" t="s">
        <v>67</v>
      </c>
    </row>
    <row r="70" spans="2:10" x14ac:dyDescent="0.25">
      <c r="D70" t="s">
        <v>13</v>
      </c>
    </row>
    <row r="71" spans="2:10" x14ac:dyDescent="0.25">
      <c r="D71" t="s">
        <v>130</v>
      </c>
    </row>
    <row r="72" spans="2:10" x14ac:dyDescent="0.25">
      <c r="D72" t="s">
        <v>76</v>
      </c>
    </row>
    <row r="73" spans="2:10" x14ac:dyDescent="0.25">
      <c r="D73" t="s">
        <v>77</v>
      </c>
    </row>
    <row r="74" spans="2:10" x14ac:dyDescent="0.25">
      <c r="D74" t="s">
        <v>78</v>
      </c>
    </row>
    <row r="75" spans="2:10" x14ac:dyDescent="0.25">
      <c r="D75" t="s">
        <v>101</v>
      </c>
    </row>
    <row r="76" spans="2:10" x14ac:dyDescent="0.25">
      <c r="D76" t="s">
        <v>15</v>
      </c>
    </row>
    <row r="77" spans="2:10" x14ac:dyDescent="0.25">
      <c r="D77" t="s">
        <v>100</v>
      </c>
    </row>
    <row r="79" spans="2:10" x14ac:dyDescent="0.25">
      <c r="D79" t="s">
        <v>25</v>
      </c>
    </row>
    <row r="81" spans="2:10" x14ac:dyDescent="0.25">
      <c r="D81" s="5" t="s">
        <v>7</v>
      </c>
      <c r="E81" s="6"/>
    </row>
    <row r="82" spans="2:10" x14ac:dyDescent="0.25">
      <c r="D82" s="5"/>
      <c r="E82" s="5"/>
    </row>
    <row r="83" spans="2:10" x14ac:dyDescent="0.25">
      <c r="D83" s="5" t="s">
        <v>8</v>
      </c>
      <c r="E83" s="7"/>
    </row>
    <row r="86" spans="2:10" x14ac:dyDescent="0.25">
      <c r="B86" t="s">
        <v>17</v>
      </c>
      <c r="D86" t="s">
        <v>79</v>
      </c>
      <c r="F86" s="8">
        <v>1</v>
      </c>
      <c r="H86" s="9"/>
      <c r="J86" s="10">
        <f>(F86*H86)</f>
        <v>0</v>
      </c>
    </row>
    <row r="87" spans="2:10" x14ac:dyDescent="0.25">
      <c r="D87" t="s">
        <v>68</v>
      </c>
    </row>
    <row r="88" spans="2:10" x14ac:dyDescent="0.25">
      <c r="D88" t="s">
        <v>13</v>
      </c>
    </row>
    <row r="89" spans="2:10" x14ac:dyDescent="0.25">
      <c r="D89" t="s">
        <v>130</v>
      </c>
    </row>
    <row r="90" spans="2:10" x14ac:dyDescent="0.25">
      <c r="D90" t="s">
        <v>76</v>
      </c>
    </row>
    <row r="91" spans="2:10" x14ac:dyDescent="0.25">
      <c r="D91" t="s">
        <v>77</v>
      </c>
    </row>
    <row r="92" spans="2:10" x14ac:dyDescent="0.25">
      <c r="D92" t="s">
        <v>78</v>
      </c>
    </row>
    <row r="93" spans="2:10" x14ac:dyDescent="0.25">
      <c r="D93" t="s">
        <v>101</v>
      </c>
    </row>
    <row r="94" spans="2:10" x14ac:dyDescent="0.25">
      <c r="D94" t="s">
        <v>15</v>
      </c>
    </row>
    <row r="95" spans="2:10" x14ac:dyDescent="0.25">
      <c r="D95" t="s">
        <v>100</v>
      </c>
    </row>
    <row r="97" spans="2:10" x14ac:dyDescent="0.25">
      <c r="D97" t="s">
        <v>25</v>
      </c>
    </row>
    <row r="99" spans="2:10" x14ac:dyDescent="0.25">
      <c r="D99" s="5" t="s">
        <v>7</v>
      </c>
      <c r="E99" s="6"/>
    </row>
    <row r="100" spans="2:10" x14ac:dyDescent="0.25">
      <c r="D100" s="5"/>
      <c r="E100" s="5"/>
    </row>
    <row r="101" spans="2:10" x14ac:dyDescent="0.25">
      <c r="D101" s="5" t="s">
        <v>8</v>
      </c>
      <c r="E101" s="7"/>
    </row>
    <row r="104" spans="2:10" x14ac:dyDescent="0.25">
      <c r="B104" t="s">
        <v>18</v>
      </c>
      <c r="D104" t="s">
        <v>79</v>
      </c>
      <c r="F104" s="8">
        <v>1</v>
      </c>
      <c r="H104" s="9"/>
      <c r="J104" s="10">
        <f>(F104*H104)</f>
        <v>0</v>
      </c>
    </row>
    <row r="105" spans="2:10" x14ac:dyDescent="0.25">
      <c r="D105" t="s">
        <v>66</v>
      </c>
    </row>
    <row r="106" spans="2:10" x14ac:dyDescent="0.25">
      <c r="D106" t="s">
        <v>13</v>
      </c>
    </row>
    <row r="107" spans="2:10" x14ac:dyDescent="0.25">
      <c r="D107" t="s">
        <v>130</v>
      </c>
    </row>
    <row r="108" spans="2:10" x14ac:dyDescent="0.25">
      <c r="D108" t="s">
        <v>76</v>
      </c>
    </row>
    <row r="109" spans="2:10" x14ac:dyDescent="0.25">
      <c r="D109" t="s">
        <v>77</v>
      </c>
    </row>
    <row r="110" spans="2:10" x14ac:dyDescent="0.25">
      <c r="D110" t="s">
        <v>78</v>
      </c>
    </row>
    <row r="111" spans="2:10" x14ac:dyDescent="0.25">
      <c r="D111" t="s">
        <v>101</v>
      </c>
    </row>
    <row r="112" spans="2:10" x14ac:dyDescent="0.25">
      <c r="D112" t="s">
        <v>15</v>
      </c>
    </row>
    <row r="113" spans="2:10" x14ac:dyDescent="0.25">
      <c r="D113" t="s">
        <v>100</v>
      </c>
    </row>
    <row r="115" spans="2:10" x14ac:dyDescent="0.25">
      <c r="D115" t="s">
        <v>25</v>
      </c>
    </row>
    <row r="117" spans="2:10" x14ac:dyDescent="0.25">
      <c r="D117" s="5" t="s">
        <v>7</v>
      </c>
      <c r="E117" s="6"/>
    </row>
    <row r="118" spans="2:10" x14ac:dyDescent="0.25">
      <c r="D118" s="5"/>
      <c r="E118" s="5"/>
    </row>
    <row r="119" spans="2:10" x14ac:dyDescent="0.25">
      <c r="D119" s="5" t="s">
        <v>8</v>
      </c>
      <c r="E119" s="7"/>
    </row>
    <row r="122" spans="2:10" x14ac:dyDescent="0.25">
      <c r="B122" t="s">
        <v>19</v>
      </c>
      <c r="D122" t="s">
        <v>79</v>
      </c>
      <c r="F122" s="8">
        <v>1</v>
      </c>
      <c r="H122" s="9"/>
      <c r="J122" s="10">
        <f>(F122*H122)</f>
        <v>0</v>
      </c>
    </row>
    <row r="123" spans="2:10" x14ac:dyDescent="0.25">
      <c r="D123" t="s">
        <v>69</v>
      </c>
    </row>
    <row r="124" spans="2:10" x14ac:dyDescent="0.25">
      <c r="D124" t="s">
        <v>13</v>
      </c>
    </row>
    <row r="125" spans="2:10" x14ac:dyDescent="0.25">
      <c r="D125" t="s">
        <v>130</v>
      </c>
    </row>
    <row r="126" spans="2:10" x14ac:dyDescent="0.25">
      <c r="D126" t="s">
        <v>76</v>
      </c>
    </row>
    <row r="127" spans="2:10" x14ac:dyDescent="0.25">
      <c r="D127" t="s">
        <v>77</v>
      </c>
    </row>
    <row r="128" spans="2:10" x14ac:dyDescent="0.25">
      <c r="D128" t="s">
        <v>78</v>
      </c>
    </row>
    <row r="129" spans="2:10" x14ac:dyDescent="0.25">
      <c r="D129" t="s">
        <v>101</v>
      </c>
    </row>
    <row r="130" spans="2:10" x14ac:dyDescent="0.25">
      <c r="D130" t="s">
        <v>15</v>
      </c>
    </row>
    <row r="131" spans="2:10" x14ac:dyDescent="0.25">
      <c r="D131" t="s">
        <v>100</v>
      </c>
    </row>
    <row r="133" spans="2:10" x14ac:dyDescent="0.25">
      <c r="D133" t="s">
        <v>25</v>
      </c>
    </row>
    <row r="135" spans="2:10" x14ac:dyDescent="0.25">
      <c r="D135" s="5" t="s">
        <v>7</v>
      </c>
      <c r="E135" s="6"/>
    </row>
    <row r="136" spans="2:10" x14ac:dyDescent="0.25">
      <c r="D136" s="5"/>
      <c r="E136" s="5"/>
    </row>
    <row r="137" spans="2:10" x14ac:dyDescent="0.25">
      <c r="D137" s="5" t="s">
        <v>8</v>
      </c>
      <c r="E137" s="7"/>
    </row>
    <row r="140" spans="2:10" x14ac:dyDescent="0.25">
      <c r="B140" t="s">
        <v>20</v>
      </c>
      <c r="D140" t="s">
        <v>150</v>
      </c>
      <c r="F140" s="8">
        <v>38</v>
      </c>
      <c r="H140" s="9"/>
      <c r="J140" s="10">
        <f>(F140*H140)</f>
        <v>0</v>
      </c>
    </row>
    <row r="141" spans="2:10" x14ac:dyDescent="0.25">
      <c r="D141" t="s">
        <v>151</v>
      </c>
    </row>
    <row r="142" spans="2:10" x14ac:dyDescent="0.25">
      <c r="D142" t="s">
        <v>87</v>
      </c>
    </row>
    <row r="144" spans="2:10" x14ac:dyDescent="0.25">
      <c r="D144" t="s">
        <v>25</v>
      </c>
    </row>
    <row r="146" spans="2:10" x14ac:dyDescent="0.25">
      <c r="D146" s="5" t="s">
        <v>7</v>
      </c>
      <c r="E146" s="6"/>
    </row>
    <row r="147" spans="2:10" x14ac:dyDescent="0.25">
      <c r="D147" s="5"/>
      <c r="E147" s="5"/>
    </row>
    <row r="148" spans="2:10" x14ac:dyDescent="0.25">
      <c r="D148" s="5" t="s">
        <v>8</v>
      </c>
      <c r="E148" s="7"/>
    </row>
    <row r="153" spans="2:10" x14ac:dyDescent="0.25">
      <c r="B153" t="s">
        <v>21</v>
      </c>
      <c r="D153" t="s">
        <v>86</v>
      </c>
      <c r="F153" s="8">
        <v>1</v>
      </c>
      <c r="H153" s="9"/>
      <c r="J153" s="10">
        <f>(F153*H153)</f>
        <v>0</v>
      </c>
    </row>
    <row r="154" spans="2:10" x14ac:dyDescent="0.25">
      <c r="D154" t="s">
        <v>70</v>
      </c>
      <c r="F154" s="14"/>
    </row>
    <row r="155" spans="2:10" x14ac:dyDescent="0.25">
      <c r="D155" t="s">
        <v>88</v>
      </c>
      <c r="F155" s="14"/>
    </row>
    <row r="156" spans="2:10" x14ac:dyDescent="0.25">
      <c r="D156" t="s">
        <v>22</v>
      </c>
      <c r="F156" s="14"/>
    </row>
    <row r="158" spans="2:10" x14ac:dyDescent="0.25">
      <c r="D158" t="s">
        <v>25</v>
      </c>
    </row>
    <row r="160" spans="2:10" x14ac:dyDescent="0.25">
      <c r="D160" s="5" t="s">
        <v>98</v>
      </c>
      <c r="E160" s="6"/>
    </row>
    <row r="161" spans="2:10" x14ac:dyDescent="0.25">
      <c r="D161" s="5"/>
      <c r="E161" s="5"/>
    </row>
    <row r="162" spans="2:10" x14ac:dyDescent="0.25">
      <c r="D162" s="5" t="s">
        <v>8</v>
      </c>
      <c r="E162" s="7"/>
    </row>
    <row r="165" spans="2:10" x14ac:dyDescent="0.25">
      <c r="B165" t="s">
        <v>84</v>
      </c>
      <c r="D165" t="s">
        <v>85</v>
      </c>
      <c r="F165" s="8">
        <v>10</v>
      </c>
      <c r="H165" s="9"/>
      <c r="J165" s="10">
        <f>(F165*H165)</f>
        <v>0</v>
      </c>
    </row>
    <row r="166" spans="2:10" x14ac:dyDescent="0.25">
      <c r="D166" t="s">
        <v>71</v>
      </c>
      <c r="F166" s="14"/>
    </row>
    <row r="167" spans="2:10" x14ac:dyDescent="0.25">
      <c r="D167" t="s">
        <v>89</v>
      </c>
      <c r="F167" s="14"/>
    </row>
    <row r="168" spans="2:10" x14ac:dyDescent="0.25">
      <c r="D168" t="s">
        <v>131</v>
      </c>
      <c r="F168" s="14"/>
    </row>
    <row r="170" spans="2:10" x14ac:dyDescent="0.25">
      <c r="D170" t="s">
        <v>26</v>
      </c>
    </row>
    <row r="172" spans="2:10" x14ac:dyDescent="0.25">
      <c r="D172" s="5" t="s">
        <v>7</v>
      </c>
      <c r="E172" s="6"/>
    </row>
    <row r="173" spans="2:10" x14ac:dyDescent="0.25">
      <c r="D173" s="5"/>
      <c r="E173" s="5"/>
    </row>
    <row r="174" spans="2:10" x14ac:dyDescent="0.25">
      <c r="D174" s="5" t="s">
        <v>8</v>
      </c>
      <c r="E174" s="7"/>
    </row>
    <row r="177" spans="2:10" x14ac:dyDescent="0.25">
      <c r="B177" t="s">
        <v>23</v>
      </c>
      <c r="D177" t="s">
        <v>85</v>
      </c>
      <c r="F177" s="8">
        <v>20</v>
      </c>
      <c r="H177" s="9"/>
      <c r="J177" s="10">
        <f>(F177*H177)</f>
        <v>0</v>
      </c>
    </row>
    <row r="178" spans="2:10" x14ac:dyDescent="0.25">
      <c r="D178" t="s">
        <v>72</v>
      </c>
      <c r="F178" s="14"/>
    </row>
    <row r="179" spans="2:10" x14ac:dyDescent="0.25">
      <c r="D179" t="s">
        <v>89</v>
      </c>
      <c r="F179" s="14"/>
    </row>
    <row r="180" spans="2:10" x14ac:dyDescent="0.25">
      <c r="D180" t="s">
        <v>149</v>
      </c>
      <c r="F180" s="14"/>
    </row>
    <row r="182" spans="2:10" x14ac:dyDescent="0.25">
      <c r="D182" t="s">
        <v>26</v>
      </c>
    </row>
    <row r="184" spans="2:10" x14ac:dyDescent="0.25">
      <c r="D184" s="5" t="s">
        <v>7</v>
      </c>
      <c r="E184" s="6"/>
    </row>
    <row r="185" spans="2:10" x14ac:dyDescent="0.25">
      <c r="D185" s="5"/>
      <c r="E185" s="5"/>
    </row>
    <row r="186" spans="2:10" x14ac:dyDescent="0.25">
      <c r="D186" s="5" t="s">
        <v>8</v>
      </c>
      <c r="E186" s="7"/>
    </row>
    <row r="189" spans="2:10" x14ac:dyDescent="0.25">
      <c r="B189" t="s">
        <v>24</v>
      </c>
      <c r="D189" t="s">
        <v>28</v>
      </c>
      <c r="F189" s="8">
        <v>30</v>
      </c>
      <c r="H189" s="9"/>
      <c r="J189" s="10">
        <f>(F189*H189)</f>
        <v>0</v>
      </c>
    </row>
    <row r="190" spans="2:10" x14ac:dyDescent="0.25">
      <c r="D190" t="s">
        <v>30</v>
      </c>
      <c r="F190" s="14"/>
    </row>
    <row r="191" spans="2:10" x14ac:dyDescent="0.25">
      <c r="D191" t="s">
        <v>31</v>
      </c>
      <c r="F191" s="14"/>
    </row>
    <row r="192" spans="2:10" x14ac:dyDescent="0.25">
      <c r="D192" t="s">
        <v>32</v>
      </c>
      <c r="F192" s="14"/>
    </row>
    <row r="193" spans="2:10" x14ac:dyDescent="0.25">
      <c r="D193" t="s">
        <v>33</v>
      </c>
      <c r="F193" s="14"/>
    </row>
    <row r="195" spans="2:10" x14ac:dyDescent="0.25">
      <c r="D195" t="s">
        <v>26</v>
      </c>
    </row>
    <row r="197" spans="2:10" x14ac:dyDescent="0.25">
      <c r="D197" s="5" t="s">
        <v>7</v>
      </c>
      <c r="E197" s="6"/>
    </row>
    <row r="198" spans="2:10" x14ac:dyDescent="0.25">
      <c r="D198" s="5"/>
      <c r="E198" s="5"/>
    </row>
    <row r="199" spans="2:10" x14ac:dyDescent="0.25">
      <c r="D199" s="5" t="s">
        <v>8</v>
      </c>
      <c r="E199" s="7"/>
    </row>
    <row r="202" spans="2:10" x14ac:dyDescent="0.25">
      <c r="B202" t="s">
        <v>27</v>
      </c>
      <c r="D202" t="s">
        <v>148</v>
      </c>
      <c r="F202" s="8">
        <v>1</v>
      </c>
      <c r="H202" s="9"/>
      <c r="J202" s="10">
        <f>(F202*H202)</f>
        <v>0</v>
      </c>
    </row>
    <row r="203" spans="2:10" x14ac:dyDescent="0.25">
      <c r="D203" t="s">
        <v>35</v>
      </c>
      <c r="F203" s="14"/>
    </row>
    <row r="204" spans="2:10" x14ac:dyDescent="0.25">
      <c r="D204" t="s">
        <v>76</v>
      </c>
      <c r="F204" s="14"/>
    </row>
    <row r="205" spans="2:10" x14ac:dyDescent="0.25">
      <c r="D205" t="s">
        <v>77</v>
      </c>
      <c r="F205" s="14"/>
    </row>
    <row r="206" spans="2:10" x14ac:dyDescent="0.25">
      <c r="D206" t="s">
        <v>78</v>
      </c>
    </row>
    <row r="208" spans="2:10" x14ac:dyDescent="0.25">
      <c r="D208" t="s">
        <v>36</v>
      </c>
    </row>
    <row r="210" spans="2:10" x14ac:dyDescent="0.25">
      <c r="D210" s="5" t="s">
        <v>7</v>
      </c>
      <c r="E210" s="6"/>
    </row>
    <row r="211" spans="2:10" x14ac:dyDescent="0.25">
      <c r="D211" s="5"/>
      <c r="E211" s="5"/>
    </row>
    <row r="212" spans="2:10" x14ac:dyDescent="0.25">
      <c r="D212" s="5" t="s">
        <v>8</v>
      </c>
      <c r="E212" s="7"/>
    </row>
    <row r="215" spans="2:10" x14ac:dyDescent="0.25">
      <c r="B215" t="s">
        <v>29</v>
      </c>
      <c r="D215" t="s">
        <v>91</v>
      </c>
      <c r="F215" s="8">
        <v>1</v>
      </c>
      <c r="H215" s="9"/>
      <c r="J215" s="10">
        <f>(F215*H215)</f>
        <v>0</v>
      </c>
    </row>
    <row r="216" spans="2:10" x14ac:dyDescent="0.25">
      <c r="D216" t="s">
        <v>38</v>
      </c>
      <c r="F216" s="14"/>
    </row>
    <row r="217" spans="2:10" x14ac:dyDescent="0.25">
      <c r="D217" t="s">
        <v>76</v>
      </c>
      <c r="F217" s="14"/>
    </row>
    <row r="218" spans="2:10" x14ac:dyDescent="0.25">
      <c r="D218" t="s">
        <v>77</v>
      </c>
      <c r="F218" s="14"/>
    </row>
    <row r="219" spans="2:10" x14ac:dyDescent="0.25">
      <c r="D219" t="s">
        <v>78</v>
      </c>
    </row>
    <row r="221" spans="2:10" x14ac:dyDescent="0.25">
      <c r="D221" t="s">
        <v>36</v>
      </c>
    </row>
    <row r="223" spans="2:10" x14ac:dyDescent="0.25">
      <c r="D223" s="5" t="s">
        <v>7</v>
      </c>
      <c r="E223" s="6"/>
    </row>
    <row r="224" spans="2:10" x14ac:dyDescent="0.25">
      <c r="D224" s="5"/>
      <c r="E224" s="5"/>
    </row>
    <row r="225" spans="2:10" x14ac:dyDescent="0.25">
      <c r="D225" s="5" t="s">
        <v>8</v>
      </c>
      <c r="E225" s="7"/>
    </row>
    <row r="228" spans="2:10" x14ac:dyDescent="0.25">
      <c r="B228" t="s">
        <v>34</v>
      </c>
      <c r="D228" t="s">
        <v>92</v>
      </c>
      <c r="F228" s="8">
        <v>1</v>
      </c>
      <c r="H228" s="9"/>
      <c r="J228" s="10">
        <f>(F228*H228)</f>
        <v>0</v>
      </c>
    </row>
    <row r="229" spans="2:10" x14ac:dyDescent="0.25">
      <c r="D229" t="s">
        <v>38</v>
      </c>
      <c r="F229" s="14"/>
    </row>
    <row r="230" spans="2:10" x14ac:dyDescent="0.25">
      <c r="D230" t="s">
        <v>76</v>
      </c>
      <c r="F230" s="14"/>
    </row>
    <row r="231" spans="2:10" x14ac:dyDescent="0.25">
      <c r="D231" t="s">
        <v>77</v>
      </c>
      <c r="F231" s="14"/>
    </row>
    <row r="232" spans="2:10" x14ac:dyDescent="0.25">
      <c r="D232" t="s">
        <v>78</v>
      </c>
    </row>
    <row r="234" spans="2:10" x14ac:dyDescent="0.25">
      <c r="D234" t="s">
        <v>36</v>
      </c>
    </row>
    <row r="236" spans="2:10" x14ac:dyDescent="0.25">
      <c r="D236" s="5" t="s">
        <v>7</v>
      </c>
      <c r="E236" s="6"/>
    </row>
    <row r="237" spans="2:10" x14ac:dyDescent="0.25">
      <c r="D237" s="5"/>
      <c r="E237" s="5"/>
    </row>
    <row r="238" spans="2:10" x14ac:dyDescent="0.25">
      <c r="D238" s="5" t="s">
        <v>8</v>
      </c>
      <c r="E238" s="7"/>
    </row>
    <row r="241" spans="2:10" x14ac:dyDescent="0.25">
      <c r="B241" t="s">
        <v>37</v>
      </c>
      <c r="D241" t="s">
        <v>102</v>
      </c>
      <c r="F241" s="8">
        <v>1</v>
      </c>
      <c r="H241" s="9"/>
      <c r="J241" s="10">
        <f>(F241*H241)</f>
        <v>0</v>
      </c>
    </row>
    <row r="242" spans="2:10" x14ac:dyDescent="0.25">
      <c r="D242" t="s">
        <v>103</v>
      </c>
      <c r="F242" s="14"/>
    </row>
    <row r="243" spans="2:10" x14ac:dyDescent="0.25">
      <c r="D243" s="17" t="s">
        <v>153</v>
      </c>
      <c r="F243" s="14"/>
    </row>
    <row r="244" spans="2:10" x14ac:dyDescent="0.25">
      <c r="D244" s="16" t="s">
        <v>128</v>
      </c>
      <c r="F244" s="14"/>
    </row>
    <row r="245" spans="2:10" x14ac:dyDescent="0.25">
      <c r="D245" t="s">
        <v>104</v>
      </c>
      <c r="F245" s="14"/>
    </row>
    <row r="246" spans="2:10" x14ac:dyDescent="0.25">
      <c r="D246" t="s">
        <v>76</v>
      </c>
      <c r="F246" s="14"/>
    </row>
    <row r="247" spans="2:10" x14ac:dyDescent="0.25">
      <c r="D247" t="s">
        <v>77</v>
      </c>
      <c r="F247" s="14"/>
    </row>
    <row r="248" spans="2:10" x14ac:dyDescent="0.25">
      <c r="D248" t="s">
        <v>78</v>
      </c>
    </row>
    <row r="250" spans="2:10" x14ac:dyDescent="0.25">
      <c r="D250" t="s">
        <v>25</v>
      </c>
    </row>
    <row r="252" spans="2:10" x14ac:dyDescent="0.25">
      <c r="D252" s="5" t="s">
        <v>7</v>
      </c>
      <c r="E252" s="6"/>
    </row>
    <row r="253" spans="2:10" x14ac:dyDescent="0.25">
      <c r="D253" s="5"/>
      <c r="E253" s="5"/>
    </row>
    <row r="254" spans="2:10" x14ac:dyDescent="0.25">
      <c r="D254" s="5" t="s">
        <v>8</v>
      </c>
      <c r="E254" s="7"/>
    </row>
    <row r="257" spans="2:10" x14ac:dyDescent="0.25">
      <c r="B257" t="s">
        <v>39</v>
      </c>
      <c r="D257" t="s">
        <v>129</v>
      </c>
      <c r="F257" s="8">
        <v>1</v>
      </c>
      <c r="H257" s="9"/>
      <c r="J257" s="10">
        <f>(F257*H257)</f>
        <v>0</v>
      </c>
    </row>
    <row r="258" spans="2:10" x14ac:dyDescent="0.25">
      <c r="D258" s="17" t="s">
        <v>152</v>
      </c>
      <c r="F258" s="14"/>
    </row>
    <row r="259" spans="2:10" x14ac:dyDescent="0.25">
      <c r="D259" s="16" t="s">
        <v>128</v>
      </c>
      <c r="F259" s="14"/>
    </row>
    <row r="260" spans="2:10" x14ac:dyDescent="0.25">
      <c r="D260" t="s">
        <v>76</v>
      </c>
      <c r="F260" s="14"/>
    </row>
    <row r="261" spans="2:10" x14ac:dyDescent="0.25">
      <c r="D261" t="s">
        <v>77</v>
      </c>
      <c r="F261" s="14"/>
    </row>
    <row r="262" spans="2:10" x14ac:dyDescent="0.25">
      <c r="D262" t="s">
        <v>78</v>
      </c>
    </row>
    <row r="264" spans="2:10" x14ac:dyDescent="0.25">
      <c r="D264" t="s">
        <v>25</v>
      </c>
    </row>
    <row r="266" spans="2:10" x14ac:dyDescent="0.25">
      <c r="D266" s="5" t="s">
        <v>7</v>
      </c>
      <c r="E266" s="6"/>
    </row>
    <row r="267" spans="2:10" x14ac:dyDescent="0.25">
      <c r="D267" s="5"/>
      <c r="E267" s="5"/>
    </row>
    <row r="268" spans="2:10" x14ac:dyDescent="0.25">
      <c r="D268" s="5" t="s">
        <v>8</v>
      </c>
      <c r="E268" s="7"/>
    </row>
    <row r="269" spans="2:10" x14ac:dyDescent="0.25">
      <c r="D269" s="5"/>
    </row>
    <row r="270" spans="2:10" x14ac:dyDescent="0.25">
      <c r="D270" s="5"/>
    </row>
    <row r="271" spans="2:10" x14ac:dyDescent="0.25">
      <c r="B271" t="s">
        <v>40</v>
      </c>
      <c r="D271" t="s">
        <v>94</v>
      </c>
      <c r="F271" s="8">
        <v>1</v>
      </c>
      <c r="H271" s="9"/>
      <c r="J271" s="10">
        <f>(F271*H271)</f>
        <v>0</v>
      </c>
    </row>
    <row r="272" spans="2:10" x14ac:dyDescent="0.25">
      <c r="D272" t="s">
        <v>132</v>
      </c>
    </row>
    <row r="273" spans="4:5" x14ac:dyDescent="0.25">
      <c r="D273" t="s">
        <v>147</v>
      </c>
    </row>
    <row r="274" spans="4:5" x14ac:dyDescent="0.25">
      <c r="D274" t="s">
        <v>146</v>
      </c>
    </row>
    <row r="275" spans="4:5" x14ac:dyDescent="0.25">
      <c r="D275" t="s">
        <v>105</v>
      </c>
    </row>
    <row r="276" spans="4:5" x14ac:dyDescent="0.25">
      <c r="D276" t="s">
        <v>90</v>
      </c>
    </row>
    <row r="277" spans="4:5" x14ac:dyDescent="0.25">
      <c r="D277" t="s">
        <v>133</v>
      </c>
    </row>
    <row r="278" spans="4:5" x14ac:dyDescent="0.25">
      <c r="D278" t="s">
        <v>43</v>
      </c>
    </row>
    <row r="279" spans="4:5" x14ac:dyDescent="0.25">
      <c r="D279" t="s">
        <v>106</v>
      </c>
    </row>
    <row r="280" spans="4:5" x14ac:dyDescent="0.25">
      <c r="D280" t="s">
        <v>107</v>
      </c>
    </row>
    <row r="281" spans="4:5" x14ac:dyDescent="0.25">
      <c r="D281" t="s">
        <v>5</v>
      </c>
    </row>
    <row r="282" spans="4:5" x14ac:dyDescent="0.25">
      <c r="D282" s="5"/>
    </row>
    <row r="283" spans="4:5" x14ac:dyDescent="0.25">
      <c r="D283" t="s">
        <v>44</v>
      </c>
    </row>
    <row r="285" spans="4:5" x14ac:dyDescent="0.25">
      <c r="D285" s="5" t="s">
        <v>7</v>
      </c>
      <c r="E285" s="6"/>
    </row>
    <row r="286" spans="4:5" x14ac:dyDescent="0.25">
      <c r="D286" s="5"/>
      <c r="E286" s="5"/>
    </row>
    <row r="287" spans="4:5" x14ac:dyDescent="0.25">
      <c r="D287" s="5" t="s">
        <v>8</v>
      </c>
      <c r="E287" s="7"/>
    </row>
    <row r="288" spans="4:5" x14ac:dyDescent="0.25">
      <c r="D288" s="5"/>
    </row>
    <row r="290" spans="2:10" x14ac:dyDescent="0.25">
      <c r="B290" t="s">
        <v>41</v>
      </c>
      <c r="D290" t="s">
        <v>93</v>
      </c>
      <c r="F290" s="8">
        <v>40</v>
      </c>
      <c r="H290" s="9"/>
      <c r="J290" s="10">
        <f>(F290*H290)</f>
        <v>0</v>
      </c>
    </row>
    <row r="291" spans="2:10" x14ac:dyDescent="0.25">
      <c r="D291" t="s">
        <v>132</v>
      </c>
      <c r="F291" s="14"/>
    </row>
    <row r="292" spans="2:10" x14ac:dyDescent="0.25">
      <c r="D292" t="s">
        <v>145</v>
      </c>
      <c r="F292" s="14"/>
    </row>
    <row r="293" spans="2:10" x14ac:dyDescent="0.25">
      <c r="D293" t="s">
        <v>146</v>
      </c>
      <c r="F293" s="14"/>
    </row>
    <row r="294" spans="2:10" x14ac:dyDescent="0.25">
      <c r="D294" t="s">
        <v>42</v>
      </c>
      <c r="F294" s="14"/>
    </row>
    <row r="295" spans="2:10" x14ac:dyDescent="0.25">
      <c r="D295" t="s">
        <v>80</v>
      </c>
      <c r="F295" s="14"/>
    </row>
    <row r="296" spans="2:10" x14ac:dyDescent="0.25">
      <c r="D296" t="s">
        <v>133</v>
      </c>
      <c r="F296" s="14"/>
    </row>
    <row r="297" spans="2:10" x14ac:dyDescent="0.25">
      <c r="D297" t="s">
        <v>43</v>
      </c>
      <c r="F297" s="14"/>
    </row>
    <row r="298" spans="2:10" x14ac:dyDescent="0.25">
      <c r="D298" t="s">
        <v>108</v>
      </c>
      <c r="F298" s="14"/>
    </row>
    <row r="299" spans="2:10" x14ac:dyDescent="0.25">
      <c r="D299" t="s">
        <v>5</v>
      </c>
      <c r="F299" s="14"/>
    </row>
    <row r="301" spans="2:10" x14ac:dyDescent="0.25">
      <c r="D301" t="s">
        <v>44</v>
      </c>
    </row>
    <row r="303" spans="2:10" x14ac:dyDescent="0.25">
      <c r="D303" s="5" t="s">
        <v>7</v>
      </c>
      <c r="E303" s="6"/>
    </row>
    <row r="304" spans="2:10" x14ac:dyDescent="0.25">
      <c r="D304" s="5"/>
      <c r="E304" s="5"/>
    </row>
    <row r="305" spans="2:10" x14ac:dyDescent="0.25">
      <c r="D305" s="5" t="s">
        <v>8</v>
      </c>
      <c r="E305" s="7"/>
    </row>
    <row r="308" spans="2:10" x14ac:dyDescent="0.25">
      <c r="B308" t="s">
        <v>45</v>
      </c>
      <c r="D308" t="s">
        <v>46</v>
      </c>
      <c r="F308" s="8">
        <v>40</v>
      </c>
      <c r="H308" s="9"/>
      <c r="J308" s="10">
        <f>(F308*H308)</f>
        <v>0</v>
      </c>
    </row>
    <row r="309" spans="2:10" x14ac:dyDescent="0.25">
      <c r="D309" t="s">
        <v>47</v>
      </c>
      <c r="F309" s="14"/>
    </row>
    <row r="311" spans="2:10" x14ac:dyDescent="0.25">
      <c r="D311" t="s">
        <v>44</v>
      </c>
    </row>
    <row r="313" spans="2:10" x14ac:dyDescent="0.25">
      <c r="D313" s="5" t="s">
        <v>7</v>
      </c>
      <c r="E313" s="6"/>
    </row>
    <row r="314" spans="2:10" x14ac:dyDescent="0.25">
      <c r="D314" s="5"/>
      <c r="E314" s="5"/>
    </row>
    <row r="315" spans="2:10" x14ac:dyDescent="0.25">
      <c r="D315" s="5" t="s">
        <v>8</v>
      </c>
      <c r="E315" s="7"/>
    </row>
    <row r="318" spans="2:10" x14ac:dyDescent="0.25">
      <c r="B318" t="s">
        <v>48</v>
      </c>
      <c r="D318" t="s">
        <v>134</v>
      </c>
      <c r="F318" s="8">
        <v>1</v>
      </c>
      <c r="H318" s="9"/>
      <c r="J318" s="10">
        <f>(F318*H318)</f>
        <v>0</v>
      </c>
    </row>
    <row r="319" spans="2:10" x14ac:dyDescent="0.25">
      <c r="D319" t="s">
        <v>53</v>
      </c>
      <c r="F319" s="14"/>
    </row>
    <row r="320" spans="2:10" x14ac:dyDescent="0.25">
      <c r="D320" t="s">
        <v>97</v>
      </c>
      <c r="F320" s="14"/>
    </row>
    <row r="321" spans="2:10" x14ac:dyDescent="0.25">
      <c r="D321" t="s">
        <v>82</v>
      </c>
      <c r="F321" s="14"/>
    </row>
    <row r="322" spans="2:10" x14ac:dyDescent="0.25">
      <c r="D322" t="s">
        <v>81</v>
      </c>
      <c r="F322" s="14"/>
    </row>
    <row r="323" spans="2:10" x14ac:dyDescent="0.25">
      <c r="D323" t="s">
        <v>109</v>
      </c>
      <c r="F323" s="14"/>
    </row>
    <row r="324" spans="2:10" x14ac:dyDescent="0.25">
      <c r="D324" t="s">
        <v>50</v>
      </c>
      <c r="F324" s="14"/>
    </row>
    <row r="326" spans="2:10" x14ac:dyDescent="0.25">
      <c r="D326" t="s">
        <v>51</v>
      </c>
    </row>
    <row r="328" spans="2:10" x14ac:dyDescent="0.25">
      <c r="D328" s="5" t="s">
        <v>7</v>
      </c>
      <c r="E328" s="6"/>
    </row>
    <row r="329" spans="2:10" x14ac:dyDescent="0.25">
      <c r="D329" s="5"/>
      <c r="E329" s="5"/>
    </row>
    <row r="330" spans="2:10" x14ac:dyDescent="0.25">
      <c r="D330" s="5" t="s">
        <v>8</v>
      </c>
      <c r="E330" s="7"/>
    </row>
    <row r="333" spans="2:10" x14ac:dyDescent="0.25">
      <c r="B333" t="s">
        <v>56</v>
      </c>
      <c r="D333" t="s">
        <v>95</v>
      </c>
      <c r="F333" s="8">
        <v>1</v>
      </c>
      <c r="H333" s="9"/>
      <c r="J333" s="10">
        <f>(F333*H333)</f>
        <v>0</v>
      </c>
    </row>
    <row r="334" spans="2:10" x14ac:dyDescent="0.25">
      <c r="D334" t="s">
        <v>54</v>
      </c>
      <c r="F334" s="14"/>
    </row>
    <row r="335" spans="2:10" x14ac:dyDescent="0.25">
      <c r="D335" t="s">
        <v>96</v>
      </c>
      <c r="F335" s="14"/>
    </row>
    <row r="336" spans="2:10" x14ac:dyDescent="0.25">
      <c r="D336" t="s">
        <v>82</v>
      </c>
      <c r="F336" s="14"/>
    </row>
    <row r="337" spans="2:10" x14ac:dyDescent="0.25">
      <c r="D337" t="s">
        <v>81</v>
      </c>
      <c r="F337" s="14"/>
    </row>
    <row r="338" spans="2:10" x14ac:dyDescent="0.25">
      <c r="D338" t="s">
        <v>109</v>
      </c>
      <c r="F338" s="14"/>
    </row>
    <row r="339" spans="2:10" x14ac:dyDescent="0.25">
      <c r="D339" t="s">
        <v>55</v>
      </c>
      <c r="F339" s="14"/>
    </row>
    <row r="341" spans="2:10" x14ac:dyDescent="0.25">
      <c r="D341" t="s">
        <v>57</v>
      </c>
    </row>
    <row r="343" spans="2:10" x14ac:dyDescent="0.25">
      <c r="D343" s="5" t="s">
        <v>7</v>
      </c>
      <c r="E343" s="6"/>
    </row>
    <row r="344" spans="2:10" x14ac:dyDescent="0.25">
      <c r="D344" s="5"/>
      <c r="E344" s="5"/>
    </row>
    <row r="345" spans="2:10" x14ac:dyDescent="0.25">
      <c r="D345" s="5" t="s">
        <v>8</v>
      </c>
      <c r="E345" s="7"/>
    </row>
    <row r="348" spans="2:10" x14ac:dyDescent="0.25">
      <c r="B348" t="s">
        <v>58</v>
      </c>
      <c r="D348" t="s">
        <v>95</v>
      </c>
      <c r="F348" s="8">
        <v>2</v>
      </c>
      <c r="H348" s="9"/>
      <c r="J348" s="10">
        <f>(F348*H348)</f>
        <v>0</v>
      </c>
    </row>
    <row r="349" spans="2:10" x14ac:dyDescent="0.25">
      <c r="D349" t="s">
        <v>59</v>
      </c>
      <c r="F349" s="14"/>
    </row>
    <row r="350" spans="2:10" x14ac:dyDescent="0.25">
      <c r="D350" t="s">
        <v>96</v>
      </c>
      <c r="F350" s="14"/>
    </row>
    <row r="351" spans="2:10" x14ac:dyDescent="0.25">
      <c r="D351" t="s">
        <v>82</v>
      </c>
      <c r="F351" s="14"/>
    </row>
    <row r="352" spans="2:10" x14ac:dyDescent="0.25">
      <c r="D352" t="s">
        <v>81</v>
      </c>
      <c r="F352" s="14"/>
    </row>
    <row r="353" spans="2:10" x14ac:dyDescent="0.25">
      <c r="D353" t="s">
        <v>109</v>
      </c>
      <c r="F353" s="14"/>
    </row>
    <row r="354" spans="2:10" x14ac:dyDescent="0.25">
      <c r="D354" t="s">
        <v>55</v>
      </c>
      <c r="F354" s="14"/>
    </row>
    <row r="356" spans="2:10" x14ac:dyDescent="0.25">
      <c r="D356" t="s">
        <v>57</v>
      </c>
    </row>
    <row r="358" spans="2:10" x14ac:dyDescent="0.25">
      <c r="D358" s="5" t="s">
        <v>7</v>
      </c>
      <c r="E358" s="6"/>
    </row>
    <row r="359" spans="2:10" x14ac:dyDescent="0.25">
      <c r="D359" s="5"/>
      <c r="E359" s="5"/>
    </row>
    <row r="360" spans="2:10" x14ac:dyDescent="0.25">
      <c r="D360" s="5" t="s">
        <v>8</v>
      </c>
      <c r="E360" s="7"/>
    </row>
    <row r="363" spans="2:10" x14ac:dyDescent="0.25">
      <c r="B363" t="s">
        <v>60</v>
      </c>
      <c r="D363" t="s">
        <v>52</v>
      </c>
      <c r="F363" s="8">
        <v>1</v>
      </c>
      <c r="H363" s="9"/>
      <c r="J363" s="10">
        <f>(F363*H363)</f>
        <v>0</v>
      </c>
    </row>
    <row r="364" spans="2:10" x14ac:dyDescent="0.25">
      <c r="D364" t="s">
        <v>61</v>
      </c>
      <c r="F364" s="14"/>
    </row>
    <row r="365" spans="2:10" x14ac:dyDescent="0.25">
      <c r="D365" t="s">
        <v>49</v>
      </c>
      <c r="F365" s="14"/>
    </row>
    <row r="366" spans="2:10" x14ac:dyDescent="0.25">
      <c r="D366" t="s">
        <v>82</v>
      </c>
      <c r="F366" s="14"/>
    </row>
    <row r="367" spans="2:10" x14ac:dyDescent="0.25">
      <c r="D367" t="s">
        <v>81</v>
      </c>
      <c r="F367" s="14"/>
    </row>
    <row r="368" spans="2:10" x14ac:dyDescent="0.25">
      <c r="D368" t="s">
        <v>109</v>
      </c>
      <c r="F368" s="14"/>
    </row>
    <row r="369" spans="2:10" x14ac:dyDescent="0.25">
      <c r="D369" t="s">
        <v>55</v>
      </c>
      <c r="F369" s="14"/>
    </row>
    <row r="371" spans="2:10" x14ac:dyDescent="0.25">
      <c r="D371" t="s">
        <v>57</v>
      </c>
    </row>
    <row r="373" spans="2:10" x14ac:dyDescent="0.25">
      <c r="D373" s="5" t="s">
        <v>7</v>
      </c>
      <c r="E373" s="6"/>
    </row>
    <row r="374" spans="2:10" x14ac:dyDescent="0.25">
      <c r="D374" s="5"/>
      <c r="E374" s="5"/>
    </row>
    <row r="375" spans="2:10" x14ac:dyDescent="0.25">
      <c r="D375" s="5" t="s">
        <v>8</v>
      </c>
      <c r="E375" s="7"/>
    </row>
    <row r="378" spans="2:10" x14ac:dyDescent="0.25">
      <c r="B378" t="s">
        <v>62</v>
      </c>
      <c r="D378" t="s">
        <v>63</v>
      </c>
      <c r="F378" s="8">
        <v>1</v>
      </c>
      <c r="H378" s="9"/>
      <c r="J378" s="10">
        <f>(F378*H378)</f>
        <v>0</v>
      </c>
    </row>
    <row r="379" spans="2:10" x14ac:dyDescent="0.25">
      <c r="D379" t="s">
        <v>54</v>
      </c>
      <c r="F379" s="14"/>
    </row>
    <row r="380" spans="2:10" x14ac:dyDescent="0.25">
      <c r="D380" t="s">
        <v>96</v>
      </c>
      <c r="F380" s="14"/>
    </row>
    <row r="381" spans="2:10" x14ac:dyDescent="0.25">
      <c r="D381" t="s">
        <v>83</v>
      </c>
      <c r="F381" s="14"/>
    </row>
    <row r="382" spans="2:10" x14ac:dyDescent="0.25">
      <c r="D382" t="s">
        <v>81</v>
      </c>
      <c r="F382" s="14"/>
    </row>
    <row r="384" spans="2:10" x14ac:dyDescent="0.25">
      <c r="D384" t="s">
        <v>57</v>
      </c>
    </row>
    <row r="386" spans="2:5" x14ac:dyDescent="0.25">
      <c r="D386" s="5" t="s">
        <v>7</v>
      </c>
      <c r="E386" s="6"/>
    </row>
    <row r="387" spans="2:5" x14ac:dyDescent="0.25">
      <c r="D387" s="5"/>
      <c r="E387" s="5"/>
    </row>
    <row r="388" spans="2:5" x14ac:dyDescent="0.25">
      <c r="D388" s="5" t="s">
        <v>8</v>
      </c>
      <c r="E388" s="7"/>
    </row>
    <row r="392" spans="2:5" x14ac:dyDescent="0.25">
      <c r="B392" t="s">
        <v>113</v>
      </c>
      <c r="D392" t="s">
        <v>114</v>
      </c>
    </row>
    <row r="393" spans="2:5" x14ac:dyDescent="0.25">
      <c r="D393" t="s">
        <v>110</v>
      </c>
    </row>
    <row r="394" spans="2:5" x14ac:dyDescent="0.25">
      <c r="D394" t="s">
        <v>115</v>
      </c>
    </row>
    <row r="395" spans="2:5" x14ac:dyDescent="0.25">
      <c r="D395" t="s">
        <v>116</v>
      </c>
    </row>
    <row r="396" spans="2:5" x14ac:dyDescent="0.25">
      <c r="D396" t="s">
        <v>117</v>
      </c>
    </row>
    <row r="397" spans="2:5" x14ac:dyDescent="0.25">
      <c r="D397" t="s">
        <v>112</v>
      </c>
    </row>
    <row r="398" spans="2:5" x14ac:dyDescent="0.25">
      <c r="D398" t="s">
        <v>111</v>
      </c>
    </row>
    <row r="401" spans="2:10" x14ac:dyDescent="0.25">
      <c r="B401" s="15" t="s">
        <v>118</v>
      </c>
      <c r="D401" t="s">
        <v>119</v>
      </c>
      <c r="F401" s="8">
        <v>1</v>
      </c>
      <c r="H401" s="9"/>
      <c r="J401" s="10">
        <f>(F401*H401)</f>
        <v>0</v>
      </c>
    </row>
    <row r="402" spans="2:10" x14ac:dyDescent="0.25">
      <c r="D402" t="s">
        <v>137</v>
      </c>
    </row>
    <row r="405" spans="2:10" x14ac:dyDescent="0.25">
      <c r="B405" s="15" t="s">
        <v>120</v>
      </c>
      <c r="D405" t="s">
        <v>119</v>
      </c>
      <c r="F405" s="8">
        <v>1</v>
      </c>
      <c r="H405" s="9"/>
      <c r="J405" s="10">
        <f>(F405*H405)</f>
        <v>0</v>
      </c>
    </row>
    <row r="406" spans="2:10" x14ac:dyDescent="0.25">
      <c r="D406" t="s">
        <v>140</v>
      </c>
    </row>
    <row r="407" spans="2:10" x14ac:dyDescent="0.25">
      <c r="D407" t="s">
        <v>138</v>
      </c>
    </row>
    <row r="410" spans="2:10" x14ac:dyDescent="0.25">
      <c r="B410" s="15" t="s">
        <v>121</v>
      </c>
      <c r="D410" t="s">
        <v>143</v>
      </c>
      <c r="F410" s="8">
        <v>1</v>
      </c>
      <c r="H410" s="9"/>
      <c r="J410" s="10">
        <f>(F410*H410)</f>
        <v>0</v>
      </c>
    </row>
    <row r="413" spans="2:10" x14ac:dyDescent="0.25">
      <c r="B413" s="15" t="s">
        <v>122</v>
      </c>
      <c r="D413" t="s">
        <v>144</v>
      </c>
      <c r="F413" s="8">
        <v>1</v>
      </c>
      <c r="H413" s="9"/>
      <c r="J413" s="10">
        <f>(F413*H413)</f>
        <v>0</v>
      </c>
    </row>
    <row r="416" spans="2:10" x14ac:dyDescent="0.25">
      <c r="B416" s="15" t="s">
        <v>123</v>
      </c>
      <c r="D416" t="s">
        <v>125</v>
      </c>
      <c r="F416" s="8">
        <v>1</v>
      </c>
      <c r="H416" s="9"/>
      <c r="J416" s="10">
        <f>(F416*H416)</f>
        <v>0</v>
      </c>
    </row>
    <row r="417" spans="2:10" x14ac:dyDescent="0.25">
      <c r="D417" t="s">
        <v>141</v>
      </c>
    </row>
    <row r="420" spans="2:10" x14ac:dyDescent="0.25">
      <c r="B420" s="15" t="s">
        <v>124</v>
      </c>
      <c r="D420" t="s">
        <v>125</v>
      </c>
      <c r="F420" s="8">
        <v>1</v>
      </c>
      <c r="H420" s="9"/>
      <c r="J420" s="10">
        <f>(F420*H420)</f>
        <v>0</v>
      </c>
    </row>
    <row r="421" spans="2:10" x14ac:dyDescent="0.25">
      <c r="D421" t="s">
        <v>142</v>
      </c>
    </row>
    <row r="424" spans="2:10" x14ac:dyDescent="0.25">
      <c r="B424" s="15" t="s">
        <v>126</v>
      </c>
      <c r="D424" t="s">
        <v>127</v>
      </c>
      <c r="F424" s="8">
        <v>1</v>
      </c>
      <c r="H424" s="9"/>
      <c r="J424" s="10">
        <f>(F424*H424)</f>
        <v>0</v>
      </c>
    </row>
    <row r="425" spans="2:10" x14ac:dyDescent="0.25">
      <c r="D425" t="s">
        <v>139</v>
      </c>
    </row>
    <row r="430" spans="2:10" x14ac:dyDescent="0.25">
      <c r="F430" s="18" t="s">
        <v>10</v>
      </c>
      <c r="G430" s="19"/>
      <c r="H430" s="20"/>
      <c r="I430" s="11"/>
      <c r="J430" s="12">
        <f>SUM(J13:J424)</f>
        <v>0</v>
      </c>
    </row>
    <row r="431" spans="2:10" x14ac:dyDescent="0.25">
      <c r="F431" s="23"/>
      <c r="G431" s="24"/>
      <c r="H431" s="25"/>
      <c r="I431" s="11"/>
      <c r="J431" s="13"/>
    </row>
    <row r="432" spans="2:10" x14ac:dyDescent="0.25">
      <c r="F432" s="18" t="s">
        <v>11</v>
      </c>
      <c r="G432" s="19"/>
      <c r="H432" s="20"/>
      <c r="I432" s="11"/>
      <c r="J432" s="12">
        <f>J430*0.19</f>
        <v>0</v>
      </c>
    </row>
    <row r="433" spans="6:10" x14ac:dyDescent="0.25">
      <c r="F433" s="23"/>
      <c r="G433" s="24"/>
      <c r="H433" s="25"/>
      <c r="I433" s="11"/>
      <c r="J433" s="13"/>
    </row>
    <row r="434" spans="6:10" x14ac:dyDescent="0.25">
      <c r="F434" s="18" t="s">
        <v>12</v>
      </c>
      <c r="G434" s="19"/>
      <c r="H434" s="20"/>
      <c r="I434" s="11"/>
      <c r="J434" s="12">
        <f>J430+J432</f>
        <v>0</v>
      </c>
    </row>
  </sheetData>
  <sheetProtection algorithmName="SHA-512" hashValue="lkbyzTfmYibKGqteMw8KBgQWSvBMUvGjEb8Y6G+Q+7briUdy5eJCFKr7rtMJ1UajCMzlTCVImDEK8pkAem634g==" saltValue="YN1EgiXuLviX8WJY9W3b9A==" spinCount="100000" sheet="1" objects="1" scenarios="1"/>
  <mergeCells count="8">
    <mergeCell ref="F434:H434"/>
    <mergeCell ref="C2:D2"/>
    <mergeCell ref="F430:H430"/>
    <mergeCell ref="F431:H431"/>
    <mergeCell ref="F432:H432"/>
    <mergeCell ref="F433:H433"/>
    <mergeCell ref="C4:D4"/>
    <mergeCell ref="C5:D5"/>
  </mergeCells>
  <pageMargins left="0.7" right="0.7" top="0.75" bottom="0.75" header="0.3" footer="0.3"/>
  <pageSetup paperSize="8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Bothe-Fischer, Undine</dc:creator>
  <cp:lastModifiedBy>Hauser, Marion</cp:lastModifiedBy>
  <dcterms:created xsi:type="dcterms:W3CDTF">2015-06-05T18:19:34Z</dcterms:created>
  <dcterms:modified xsi:type="dcterms:W3CDTF">2026-03-17T10:39:19Z</dcterms:modified>
</cp:coreProperties>
</file>