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ctrProps/ctrProp1.xml" ContentType="application/vnd.ms-excel.controlproperties+xml"/>
  <Override PartName="/xl/ctrProps/ctrProp2.xml" ContentType="application/vnd.ms-excel.control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fcarduck\AppData\Local\Ceyoniq\nscale Imaf\S1616_2\CC\eGOV$0$7112381$2$0 _Edit13\"/>
    </mc:Choice>
  </mc:AlternateContent>
  <bookViews>
    <workbookView xWindow="28680" yWindow="-120" windowWidth="29040" windowHeight="15720" activeTab="0"/>
  </bookViews>
  <sheets>
    <sheet name="Tabelle1" sheetId="1" r:id="rId3"/>
  </sheets>
  <definedNames>
    <definedName name="_Hlk95127643" localSheetId="0">Tabelle1!#REF!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1" l="1"/>
</calcChain>
</file>

<file path=xl/sharedStrings.xml><?xml version="1.0" encoding="utf-8"?>
<sst xmlns="http://schemas.openxmlformats.org/spreadsheetml/2006/main" count="30" uniqueCount="25">
  <si>
    <t xml:space="preserve">                                                                                 Formblatt zum Preisangebot</t>
  </si>
  <si>
    <t>Los 1</t>
  </si>
  <si>
    <t>Los 2</t>
  </si>
  <si>
    <t>Angebotssumme je ha (netto)</t>
  </si>
  <si>
    <t>Angebotssumme je ha (brutto)</t>
  </si>
  <si>
    <t xml:space="preserve">/ / / / / / / / / / / / / / </t>
  </si>
  <si>
    <t>/ / / / / / / / / / / / /</t>
  </si>
  <si>
    <t>MwSt 19%</t>
  </si>
  <si>
    <t>Angebotssumme je ha nach Abzug 
von Skonto/Rabatt</t>
  </si>
  <si>
    <t>Übersicht Lose</t>
  </si>
  <si>
    <t>Gesamt (alle Lose)</t>
  </si>
  <si>
    <t>Eur/ha nach Abzug 
Skonto/Rabatt</t>
  </si>
  <si>
    <t>Skonto/Rabatt (% )</t>
  </si>
  <si>
    <t>Summe nach 
Abzug Skonto/Rabatt</t>
  </si>
  <si>
    <t>Betriebsinventur Stadt Aachen</t>
  </si>
  <si>
    <t>Los 1 BI</t>
  </si>
  <si>
    <t>Los 2: FE klassisch</t>
  </si>
  <si>
    <t xml:space="preserve">Klassische Forsteinrichtung </t>
  </si>
  <si>
    <t>Stadt Aachen und Cockerill-Stiftung</t>
  </si>
  <si>
    <r>
      <t xml:space="preserve">Die anzugebenden Preise müssen alle anfallenden Kosten des Bieters bezüglich der Erfüllung der in der Leistungsbeschreibung angegebenen Aufgaben, inkl. sämtlicher Nebenkosten (insbesondere laufender Abstimmungsaufwand, auch Fahrt- und Materialkosten </t>
    </r>
    <r>
      <rPr>
        <sz val="12"/>
        <rFont val="Arial Narrow"/>
        <family val="2"/>
      </rPr>
      <t>usw.) sowie sämtliche Auslagen enthalten.
Nach Einreichung des Angebotes wird Ihnen nach Rücksprache die Möglichkeit eingeräumt, ein überarbeitetes (finales) Angebot abzugeben.</t>
    </r>
    <r>
      <rPr>
        <sz val="12"/>
        <color theme="1"/>
        <rFont val="Arial Narrow"/>
        <family val="2"/>
      </rPr>
      <t xml:space="preserve">
Gemäß § 12 Abs. 4 UVgO, behält sich die Stadt Aachen als Auftraggeber vor, den Zuschlag auf das Erstangebot zu erteilen, auch ohne zuvor verhandelt zu haben.
</t>
    </r>
    <r>
      <rPr>
        <sz val="12"/>
        <color rgb="FFFF0000"/>
        <rFont val="Arial Narrow"/>
        <family val="2"/>
      </rPr>
      <t>Beide Lose werden an nur einen Bieter vergeben. Den Zuschlag erhält der Bieter mit dem günstigsten Gesamtgebot.
Die Stadt Aachen behält sich vor, keinen Zuschlag für Los 1 zu erteilen.</t>
    </r>
    <r>
      <rPr>
        <sz val="12"/>
        <color theme="1"/>
        <rFont val="Arial Narrow"/>
        <family val="2"/>
      </rPr>
      <t xml:space="preserve">
                                                                                </t>
    </r>
  </si>
  <si>
    <t>Hektar (geschätzt)
Cockerill-Stiftung</t>
  </si>
  <si>
    <t>Angebotssumme je Punkt (netto)</t>
  </si>
  <si>
    <t>Anzahl Stichprobenpunkte 
bzw. 
Hektar (geschätzt)
Stadt Aachen</t>
  </si>
  <si>
    <t xml:space="preserve">             "Durchführung einer Betriebsinventur und Erstellung einer klassischen Forsteinrichtung"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</si>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</sst>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6"/>
      <color theme="1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sz val="12"/>
      <color theme="1"/>
      <name val="Arial Narrow"/>
      <family val="2"/>
    </font>
    <font>
      <b/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FF0000"/>
      <name val="Arial Narrow"/>
      <family val="2"/>
    </font>
    <font>
      <b/>
      <sz val="16"/>
      <color rgb="FFFF0000"/>
      <name val="Arial Narrow"/>
      <family val="2"/>
    </font>
    <font>
      <b/>
      <sz val="12"/>
      <color theme="1"/>
      <name val="Arial Narrow"/>
      <family val="2"/>
    </font>
    <font>
      <sz val="11"/>
      <color rgb="FF000000"/>
      <name val="Calibri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tted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/>
      <top style="dotted">
        <color auto="1"/>
      </top>
      <bottom style="thin">
        <color auto="1"/>
      </bottom>
    </border>
    <border>
      <left/>
      <right/>
      <top style="dotted">
        <color auto="1"/>
      </top>
      <bottom style="double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0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Border="1"/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7" fillId="0" borderId="0" xfId="0" applyFont="1"/>
    <xf numFmtId="0" fontId="7" fillId="0" borderId="1" xfId="0" applyFont="1" applyBorder="1"/>
    <xf numFmtId="164" fontId="0" fillId="0" borderId="1" xfId="0" applyNumberFormat="1" applyBorder="1"/>
    <xf numFmtId="0" fontId="0" fillId="0" borderId="0" xfId="0" applyFont="1" applyAlignment="1">
      <alignment horizontal="left" vertical="top"/>
    </xf>
    <xf numFmtId="0" fontId="7" fillId="0" borderId="0" xfId="0" applyFont="1" applyBorder="1"/>
    <xf numFmtId="0" fontId="8" fillId="0" borderId="0" xfId="0" applyFont="1"/>
    <xf numFmtId="164" fontId="0" fillId="2" borderId="1" xfId="0" applyNumberFormat="1" applyFill="1" applyBorder="1" applyProtection="1">
      <protection locked="0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vertical="center" wrapText="1"/>
    </xf>
    <xf numFmtId="164" fontId="3" fillId="3" borderId="3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12" fillId="0" borderId="0" xfId="0" applyFont="1"/>
    <xf numFmtId="0" fontId="12" fillId="0" borderId="1" xfId="0" applyFont="1" applyBorder="1"/>
    <xf numFmtId="164" fontId="9" fillId="0" borderId="1" xfId="0" applyNumberFormat="1" applyFont="1" applyBorder="1"/>
    <xf numFmtId="164" fontId="0" fillId="0" borderId="1" xfId="0" applyNumberFormat="1" applyFont="1" applyBorder="1"/>
    <xf numFmtId="164" fontId="0" fillId="0" borderId="4" xfId="0" applyNumberFormat="1" applyBorder="1"/>
    <xf numFmtId="10" fontId="0" fillId="2" borderId="1" xfId="20" applyNumberFormat="1" applyFont="1" applyFill="1" applyBorder="1" applyProtection="1">
      <protection locked="0"/>
    </xf>
    <xf numFmtId="164" fontId="0" fillId="0" borderId="0" xfId="0" applyNumberFormat="1" applyBorder="1"/>
    <xf numFmtId="0" fontId="7" fillId="0" borderId="5" xfId="0" applyFont="1" applyBorder="1" applyAlignment="1">
      <alignment wrapText="1"/>
    </xf>
    <xf numFmtId="164" fontId="9" fillId="0" borderId="5" xfId="0" applyNumberFormat="1" applyFont="1" applyBorder="1"/>
    <xf numFmtId="0" fontId="3" fillId="3" borderId="6" xfId="0" applyFont="1" applyFill="1" applyBorder="1" applyAlignment="1">
      <alignment vertical="top" wrapText="1"/>
    </xf>
    <xf numFmtId="0" fontId="3" fillId="3" borderId="7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vertical="top" wrapText="1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Prozent" xfId="20" builtinId="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/Relationships>
</file>

<file path=xl/ctrProps/ctrProp1.xml><?xml version="1.0" encoding="utf-8"?>
<formControlPr xmlns="http://schemas.microsoft.com/office/spreadsheetml/2009/9/main" objectType="CheckBox" lockText="1"/>
</file>

<file path=xl/ctrProps/ctrProp2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1362075</xdr:colOff>
          <xdr:row>3</xdr:row>
          <xdr:rowOff>285750</xdr:rowOff>
        </xdr:from>
        <xdr:to>
          <xdr:col>1</xdr:col>
          <xdr:colOff>1628775</xdr:colOff>
          <xdr:row>5</xdr:row>
          <xdr:rowOff>47625</xdr:rowOff>
        </xdr:to>
        <xdr:sp fLocksText="0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>
              <a:spLocks noRot="1"/>
            </xdr:cNvSpPr>
          </xdr:nvSpPr>
          <xdr:spPr>
            <a:xfrm>
              <a:off x="2505075" y="971550"/>
              <a:ext cx="266700" cy="3524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wrap="square" anchor="ctr" upright="1"/>
            <a:p>
              <a:pPr algn="l" rtl="0">
                <a:defRPr lang="de-DE"/>
              </a:pPr>
              <a:endParaRPr lang="de-DE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1362075</xdr:colOff>
          <xdr:row>5</xdr:row>
          <xdr:rowOff>0</xdr:rowOff>
        </xdr:from>
        <xdr:to>
          <xdr:col>1</xdr:col>
          <xdr:colOff>1628775</xdr:colOff>
          <xdr:row>6</xdr:row>
          <xdr:rowOff>38100</xdr:rowOff>
        </xdr:to>
        <xdr:sp fLocksText="0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>
              <a:spLocks noRot="1"/>
            </xdr:cNvSpPr>
          </xdr:nvSpPr>
          <xdr:spPr>
            <a:xfrm>
              <a:off x="2505075" y="1276350"/>
              <a:ext cx="266700" cy="3524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wrap="square" anchor="ctr" upright="1"/>
            <a:p>
              <a:pPr algn="l" rtl="0">
                <a:defRPr lang="de-DE"/>
              </a:pPr>
              <a:endParaRPr lang="de-DE"/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ctrlProp" Target="../ctrProps/ctrProp1.xml" /><Relationship Id="rId2" Type="http://schemas.openxmlformats.org/officeDocument/2006/relationships/ctrlProp" Target="../ctrProps/ctrProp2.xml" /><Relationship Id="rId3" Type="http://schemas.openxmlformats.org/officeDocument/2006/relationships/drawing" Target="../drawings/drawing1.xml" /><Relationship Id="rId4" Type="http://schemas.openxmlformats.org/officeDocument/2006/relationships/vmlDrawing" Target="../drawings/vmlDrawing1.vml" /><Relationship Id="rId5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G32"/>
  <sheetViews>
    <sheetView tabSelected="1" workbookViewId="0" topLeftCell="A10">
      <selection pane="topLeft" activeCell="B6" sqref="B6"/>
    </sheetView>
  </sheetViews>
  <sheetFormatPr defaultColWidth="11.424285714285714" defaultRowHeight="15"/>
  <cols>
    <col min="1" max="1" width="17.142857142857142" bestFit="1" customWidth="1"/>
    <col min="2" max="2" width="28.571428571428573" customWidth="1"/>
    <col min="3" max="3" width="33.714285714285715" customWidth="1"/>
    <col min="4" max="4" width="17.428571428571427" customWidth="1"/>
  </cols>
  <sheetData>
    <row r="1" spans="1:5" ht="20.1" customHeight="1">
      <c r="A1" s="1" t="s">
        <v>23</v>
      </c>
      <c r="B1" s="1"/>
      <c r="C1" s="1"/>
      <c r="D1" s="1"/>
      <c r="E1" s="1"/>
    </row>
    <row r="2" spans="1:5" ht="20.1" customHeight="1">
      <c r="A2" s="1"/>
      <c r="B2" s="1"/>
      <c r="C2" s="1"/>
      <c r="D2" s="1"/>
      <c r="E2" s="1"/>
    </row>
    <row r="3" spans="3:3" ht="15" customHeight="1">
      <c r="C3" s="4"/>
    </row>
    <row r="4" spans="2:2" ht="23.25" customHeight="1">
      <c r="B4" s="4" t="s">
        <v>0</v>
      </c>
    </row>
    <row r="5" spans="2:3" ht="23.25" customHeight="1">
      <c r="B5" t="s">
        <v>24</v>
      </c>
      <c r="C5" s="27"/>
    </row>
    <row r="6" spans="2:3" ht="24.75" customHeight="1">
      <c r="B6" t="s">
        <v>24</v>
      </c>
      <c r="C6" s="28"/>
    </row>
    <row r="7" spans="3:3" ht="18">
      <c r="C7" s="5"/>
    </row>
    <row r="8" spans="1:7" ht="18" customHeight="1">
      <c r="A8" s="3" t="s">
        <v>19</v>
      </c>
      <c r="B8" s="2"/>
      <c r="C8" s="2"/>
      <c r="D8" s="2"/>
      <c r="E8" s="2"/>
      <c r="F8" s="14"/>
      <c r="G8" s="14"/>
    </row>
    <row r="9" spans="1:7" ht="148.5" customHeight="1">
      <c r="A9" s="2"/>
      <c r="B9" s="2"/>
      <c r="C9" s="2"/>
      <c r="D9" s="2"/>
      <c r="E9" s="2"/>
      <c r="F9" s="14"/>
      <c r="G9" s="14"/>
    </row>
    <row r="10" spans="1:3" ht="16.5" customHeight="1">
      <c r="A10" s="16"/>
      <c r="C10" s="6"/>
    </row>
    <row r="11" spans="1:3" s="7" customFormat="1" ht="16.5" customHeight="1">
      <c r="A11" s="10"/>
      <c r="B11" s="10"/>
      <c r="C11" s="8"/>
    </row>
    <row r="12" spans="1:4" s="7" customFormat="1" ht="16.5" customHeight="1">
      <c r="A12" s="29" t="s">
        <v>1</v>
      </c>
      <c r="B12" s="30" t="s">
        <v>14</v>
      </c>
      <c r="C12" s="12" t="s">
        <v>21</v>
      </c>
      <c r="D12" s="17">
        <v>0.0</v>
      </c>
    </row>
    <row r="13" spans="1:4" s="7" customFormat="1" ht="16.5" customHeight="1">
      <c r="A13" s="9"/>
      <c r="B13" s="9"/>
      <c r="C13" s="25" t="s">
        <v>7</v>
      </c>
      <c r="D13" s="33">
        <f>SUM(D12*19/100)</f>
        <v>0.0</v>
      </c>
    </row>
    <row r="14" spans="1:4" s="7" customFormat="1" ht="16.5" customHeight="1">
      <c r="A14" s="9"/>
      <c r="B14" s="9"/>
      <c r="C14" s="12" t="s">
        <v>4</v>
      </c>
      <c r="D14" s="32">
        <f>SUM(D13+D12)</f>
        <v>0.0</v>
      </c>
    </row>
    <row r="15" spans="1:7" s="7" customFormat="1" ht="16.5" customHeight="1">
      <c r="A15" s="9"/>
      <c r="B15" s="9"/>
      <c r="C15" s="25" t="s">
        <v>12</v>
      </c>
      <c r="D15" s="34">
        <v>0.0</v>
      </c>
      <c r="G15" s="35"/>
    </row>
    <row r="16" spans="1:4" s="7" customFormat="1" ht="47.25" customHeight="1" thickBot="1">
      <c r="A16" s="9"/>
      <c r="B16" s="9"/>
      <c r="C16" s="36" t="s">
        <v>8</v>
      </c>
      <c r="D16" s="37">
        <f>D14-(D15*D14)</f>
        <v>0.0</v>
      </c>
    </row>
    <row r="17" spans="1:3" s="7" customFormat="1" ht="16.5" customHeight="1" thickTop="1">
      <c r="A17" s="9"/>
      <c r="B17" s="9"/>
      <c r="C17" s="8"/>
    </row>
    <row r="18" spans="1:4" s="7" customFormat="1" ht="16.5" customHeight="1">
      <c r="A18" s="29" t="s">
        <v>2</v>
      </c>
      <c r="B18" s="30" t="s">
        <v>17</v>
      </c>
      <c r="C18" s="12" t="s">
        <v>3</v>
      </c>
      <c r="D18" s="17">
        <v>0.0</v>
      </c>
    </row>
    <row r="19" spans="1:4" s="7" customFormat="1" ht="16.5" customHeight="1">
      <c r="A19" s="11"/>
      <c r="B19" s="15" t="s">
        <v>18</v>
      </c>
      <c r="C19" s="25" t="s">
        <v>7</v>
      </c>
      <c r="D19" s="13">
        <f>SUM(D18*19/100)</f>
        <v>0.0</v>
      </c>
    </row>
    <row r="20" spans="1:4" s="7" customFormat="1" ht="16.5" customHeight="1">
      <c r="A20" s="11"/>
      <c r="B20" s="15"/>
      <c r="C20" s="12" t="s">
        <v>4</v>
      </c>
      <c r="D20" s="31">
        <f>SUM(D19+D18)</f>
        <v>0.0</v>
      </c>
    </row>
    <row r="21" spans="1:7" s="7" customFormat="1" ht="16.5" customHeight="1">
      <c r="A21" s="9"/>
      <c r="B21" s="9"/>
      <c r="C21" s="25" t="s">
        <v>12</v>
      </c>
      <c r="D21" s="34">
        <v>0.0</v>
      </c>
      <c r="G21" s="35"/>
    </row>
    <row r="22" spans="1:4" s="7" customFormat="1" ht="33.75" customHeight="1" thickBot="1">
      <c r="A22" s="9"/>
      <c r="B22" s="9"/>
      <c r="C22" s="36" t="s">
        <v>8</v>
      </c>
      <c r="D22" s="37">
        <f>D20-(D21*D20)</f>
        <v>0.0</v>
      </c>
    </row>
    <row r="23" spans="1:3" s="7" customFormat="1" ht="16.5" customHeight="1" thickTop="1">
      <c r="A23" s="11"/>
      <c r="B23" s="11"/>
      <c r="C23" s="8"/>
    </row>
    <row r="24" spans="1:3" s="7" customFormat="1" ht="16.5" customHeight="1">
      <c r="A24" s="11"/>
      <c r="B24" s="11"/>
      <c r="C24" s="8"/>
    </row>
    <row r="25" spans="1:3" s="7" customFormat="1" ht="16.5" customHeight="1">
      <c r="A25" s="11"/>
      <c r="B25" s="11"/>
      <c r="C25" s="8"/>
    </row>
    <row r="27" ht="15.75" thickBot="1"/>
    <row r="28" spans="1:5" ht="83.25" thickBot="1">
      <c r="A28" s="38" t="s">
        <v>9</v>
      </c>
      <c r="B28" s="39" t="s">
        <v>22</v>
      </c>
      <c r="C28" s="39" t="s">
        <v>20</v>
      </c>
      <c r="D28" s="39" t="s">
        <v>11</v>
      </c>
      <c r="E28" s="40" t="s">
        <v>13</v>
      </c>
    </row>
    <row r="29" spans="1:5" ht="17.25" thickBot="1">
      <c r="A29" s="18" t="s">
        <v>15</v>
      </c>
      <c r="B29" s="19">
        <v>557.0</v>
      </c>
      <c r="C29" s="19"/>
      <c r="D29" s="26">
        <f>D16</f>
        <v>0.0</v>
      </c>
      <c r="E29" s="23">
        <f>B29*D29</f>
        <v>0.0</v>
      </c>
    </row>
    <row r="30" spans="1:5" ht="17.25" thickBot="1">
      <c r="A30" s="18" t="s">
        <v>16</v>
      </c>
      <c r="B30" s="19">
        <v>2365.0</v>
      </c>
      <c r="C30" s="19">
        <v>30.0</v>
      </c>
      <c r="D30" s="26">
        <f>D22</f>
        <v>0.0</v>
      </c>
      <c r="E30" s="23">
        <f>(B30+C30)*D30</f>
        <v>0.0</v>
      </c>
    </row>
    <row r="31" spans="1:5" ht="17.25" thickBot="1">
      <c r="A31" s="20" t="s">
        <v>10</v>
      </c>
      <c r="B31" s="21" t="s">
        <v>5</v>
      </c>
      <c r="C31" s="21"/>
      <c r="D31" s="21" t="s">
        <v>6</v>
      </c>
      <c r="E31" s="24">
        <f>E29+E30</f>
        <v>0.0</v>
      </c>
    </row>
    <row r="32" spans="1:1" ht="16.5">
      <c r="A32" s="22"/>
    </row>
  </sheetData>
  <mergeCells count="2">
    <mergeCell ref="A8:E9"/>
    <mergeCell ref="A1:E2"/>
  </mergeCells>
  <pageMargins left="0.7086614173228347" right="0.7086614173228347" top="0.3937007874015748" bottom="0.3937007874015748" header="0.31496062992125984" footer="0.31496062992125984"/>
  <pageSetup orientation="portrait" paperSize="9" scale="80" r:id="rId5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1" name="Check Box 5">
              <controlPr defaultSize="0" autoLine="0" autoPict="0">
                <anchor moveWithCells="1">
                  <from>
                    <xdr:col>1</xdr:col>
                    <xdr:colOff>1362075</xdr:colOff>
                    <xdr:row>3</xdr:row>
                    <xdr:rowOff>285750</xdr:rowOff>
                  </from>
                  <to>
                    <xdr:col>1</xdr:col>
                    <xdr:colOff>1628775</xdr:colOff>
                    <xdr:row>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2" name="Check Box 6">
              <controlPr defaultSize="0" autoLine="0" autoPict="0">
                <anchor moveWithCells="1">
                  <from>
                    <xdr:col>1</xdr:col>
                    <xdr:colOff>1362075</xdr:colOff>
                    <xdr:row>5</xdr:row>
                    <xdr:rowOff>0</xdr:rowOff>
                  </from>
                  <to>
                    <xdr:col>1</xdr:col>
                    <xdr:colOff>1628775</xdr:colOff>
                    <xdr:row>6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Template/>
  <Manager/>
  <Company>regio iT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Carduck, Ferdinand (Stadt Aachen)</cp:lastModifiedBy>
  <cp:lastPrinted>2026-03-06T07:26:29Z</cp:lastPrinted>
  <dcterms:created xsi:type="dcterms:W3CDTF">2020-07-01T11:29:57Z</dcterms:created>
  <dcterms:modified xsi:type="dcterms:W3CDTF">2026-07-09T09:13:40Z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F21D9941-81F0-471A-ADEE-4E74B49217ED}" pid="100">
    <vt:lpwstr>nscale::8ae980b1-697ae9c4-0169-7ae9e619-0002::eGOV$NOTSET$7112381$2$NOTSET::0::srv23791.ds.aachen.de::8444::nscale000eGov::1) eAkte - Stadt Aachen - Produktivsystem</vt:lpwstr>
  </property>
</Properties>
</file>