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Abt1\Dez12\Themen\2_ZV\02.03.01.04 Vergabeverfahren\Verfahren 2025\2025-118 ZUE Sankt Augustin Facility-Management-Dienstleistung\Vergabeunterlagen\"/>
    </mc:Choice>
  </mc:AlternateContent>
  <xr:revisionPtr revIDLastSave="0" documentId="13_ncr:1_{1DED2E73-724F-4D62-8DE8-DFD6A3EC5C62}" xr6:coauthVersionLast="47" xr6:coauthVersionMax="47" xr10:uidLastSave="{00000000-0000-0000-0000-000000000000}"/>
  <workbookProtection workbookAlgorithmName="SHA-512" workbookHashValue="mF0h4KCU0Ox8jBMLpPL0p2q+QlH2CYgTMum3yVRPF6xFHiWMNodVgnGzxaBHtMjzJhCEhlcieIlQ0ZqI15+kTw==" workbookSaltValue="fqRYFaT7C5CK6pEv4pmDmw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I19" i="1"/>
  <c r="E27" i="1" l="1"/>
  <c r="E28" i="1" s="1"/>
  <c r="E29" i="1" l="1"/>
  <c r="E30" i="1"/>
</calcChain>
</file>

<file path=xl/sharedStrings.xml><?xml version="1.0" encoding="utf-8"?>
<sst xmlns="http://schemas.openxmlformats.org/spreadsheetml/2006/main" count="23" uniqueCount="23">
  <si>
    <t>Name Bieter/Bietergemeinschaft:</t>
  </si>
  <si>
    <t xml:space="preserve">Unterbringungseinrichtung: </t>
  </si>
  <si>
    <t>Allgemeine Angaben</t>
  </si>
  <si>
    <t>Umsatzsteuer (in %):</t>
  </si>
  <si>
    <t>Skonto (in %):</t>
  </si>
  <si>
    <t>Zahlungsfrist für Skonto (in Tagen):</t>
  </si>
  <si>
    <t>Personalschlüssel (mind.)</t>
  </si>
  <si>
    <t>bei Regelbelegung</t>
  </si>
  <si>
    <t>Preisblatt</t>
  </si>
  <si>
    <t>bei
Regelbelegung</t>
  </si>
  <si>
    <t>Pos. 1</t>
  </si>
  <si>
    <t xml:space="preserve">Netto-Summe </t>
  </si>
  <si>
    <t>Umsatzsteuer</t>
  </si>
  <si>
    <r>
      <t xml:space="preserve">Brutto-Summe, zugleich </t>
    </r>
    <r>
      <rPr>
        <b/>
        <sz val="11"/>
        <color theme="1"/>
        <rFont val="Calibri"/>
        <family val="2"/>
        <scheme val="minor"/>
      </rPr>
      <t>Angebotsvergleichspreis</t>
    </r>
  </si>
  <si>
    <t>Skonto</t>
  </si>
  <si>
    <t>Brutto-Summe gew. Einzelpauschalen (gewichtete Grundpauschale) mit Skonto</t>
  </si>
  <si>
    <t xml:space="preserve">Preisblatt </t>
  </si>
  <si>
    <t xml:space="preserve">Allgemeine Beschäftigte </t>
  </si>
  <si>
    <t xml:space="preserve">Monatliche Netto-Vergütung für Erbringung der Dienstleistung gem. Leistungsbeschreibung (inklusive aller Nebenkosten wie Streumittel, Arbeitsmittel, Sondermüllentsorgung etc.) </t>
  </si>
  <si>
    <t xml:space="preserve">Anhang 2 zum Vertrag - Preisblatt -  Vergabeverfahren Facility-Management-Dienstleistungen in der ZUE Sankt Augustin
</t>
  </si>
  <si>
    <t>ZUE Sankt Augustin, Alte Heerstraße 90 53757 Sankt Augustin</t>
  </si>
  <si>
    <t xml:space="preserve">Monatskosten je VZÄ in €: </t>
  </si>
  <si>
    <t>Gesamtkosten in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</si>
</sst>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0" fillId="0" borderId="0" xfId="0" applyProtection="1"/>
    <xf numFmtId="0" fontId="3" fillId="2" borderId="0" xfId="0" applyFont="1" applyFill="1" applyAlignment="1" applyProtection="1">
      <alignment horizontal="left" vertical="top" wrapText="1"/>
    </xf>
    <xf numFmtId="0" fontId="1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" fillId="3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left" vertical="center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0" fillId="2" borderId="1" xfId="0" applyFill="1" applyBorder="1" applyAlignment="1" applyProtection="1">
      <alignment horizontal="center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vertical="center" wrapText="1"/>
    </xf>
    <xf numFmtId="0" fontId="0" fillId="2" borderId="0" xfId="0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164" fontId="0" fillId="2" borderId="1" xfId="0" applyNumberFormat="1" applyFill="1" applyBorder="1" applyProtection="1"/>
    <xf numFmtId="0" fontId="0" fillId="2" borderId="3" xfId="0" applyFill="1" applyBorder="1" applyAlignment="1" applyProtection="1">
      <alignment vertical="center" wrapText="1"/>
    </xf>
    <xf numFmtId="0" fontId="0" fillId="2" borderId="4" xfId="0" applyFill="1" applyBorder="1" applyAlignment="1" applyProtection="1">
      <alignment vertical="center"/>
    </xf>
    <xf numFmtId="164" fontId="0" fillId="2" borderId="0" xfId="0" applyNumberFormat="1" applyFill="1" applyAlignment="1" applyProtection="1">
      <alignment horizontal="center" vertical="top" wrapText="1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Alignment="1" applyProtection="1">
      <alignment horizontal="left" vertical="center" wrapText="1"/>
    </xf>
    <xf numFmtId="164" fontId="0" fillId="2" borderId="0" xfId="0" applyNumberFormat="1" applyFill="1" applyAlignment="1" applyProtection="1">
      <alignment horizontal="left" vertical="top"/>
    </xf>
    <xf numFmtId="164" fontId="0" fillId="2" borderId="1" xfId="0" applyNumberFormat="1" applyFill="1" applyBorder="1" applyAlignment="1" applyProtection="1">
      <alignment horizontal="center" vertical="center"/>
    </xf>
    <xf numFmtId="164" fontId="0" fillId="2" borderId="3" xfId="0" applyNumberFormat="1" applyFill="1" applyBorder="1" applyAlignment="1" applyProtection="1">
      <alignment horizontal="center" vertical="center"/>
    </xf>
    <xf numFmtId="164" fontId="0" fillId="2" borderId="5" xfId="0" applyNumberFormat="1" applyFill="1" applyBorder="1" applyAlignment="1" applyProtection="1">
      <alignment horizontal="center" vertical="center"/>
    </xf>
    <xf numFmtId="164" fontId="0" fillId="2" borderId="6" xfId="0" applyNumberFormat="1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</xf>
    <xf numFmtId="164" fontId="0" fillId="3" borderId="3" xfId="0" applyNumberFormat="1" applyFill="1" applyBorder="1" applyAlignment="1" applyProtection="1">
      <alignment horizontal="center" vertical="center"/>
    </xf>
    <xf numFmtId="164" fontId="0" fillId="3" borderId="5" xfId="0" applyNumberFormat="1" applyFill="1" applyBorder="1" applyAlignment="1" applyProtection="1">
      <alignment horizontal="center" vertical="center"/>
    </xf>
    <xf numFmtId="164" fontId="0" fillId="3" borderId="6" xfId="0" applyNumberForma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/>
  </sheetViews>
  <sheetFormatPr baseColWidth="10" defaultRowHeight="15" x14ac:dyDescent="0.25"/>
  <cols>
    <col min="1" max="2" width="11.42578125" style="3"/>
    <col min="3" max="3" width="16.140625" style="3" customWidth="1"/>
    <col min="4" max="4" width="29" style="3" customWidth="1"/>
    <col min="5" max="5" width="22.140625" style="3" customWidth="1"/>
    <col min="6" max="16384" width="11.42578125" style="3"/>
  </cols>
  <sheetData>
    <row r="1" spans="1:12" ht="19.5" x14ac:dyDescent="0.25">
      <c r="A1" s="1" t="s">
        <v>16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4.2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9.5" x14ac:dyDescent="0.25">
      <c r="A3" s="4" t="s">
        <v>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5" t="s">
        <v>0</v>
      </c>
      <c r="B5" s="5"/>
      <c r="C5" s="6"/>
      <c r="D5" s="36"/>
      <c r="E5" s="36"/>
      <c r="F5" s="36"/>
      <c r="G5" s="36"/>
      <c r="H5" s="36"/>
      <c r="I5" s="36"/>
      <c r="J5" s="36"/>
      <c r="K5" s="36"/>
      <c r="L5" s="2"/>
    </row>
    <row r="6" spans="1:12" x14ac:dyDescent="0.25">
      <c r="A6" s="7" t="s">
        <v>1</v>
      </c>
      <c r="B6" s="7"/>
      <c r="C6" s="7"/>
      <c r="D6" s="8" t="s">
        <v>20</v>
      </c>
      <c r="E6" s="9"/>
      <c r="F6" s="9"/>
      <c r="G6" s="9"/>
      <c r="H6" s="9"/>
      <c r="I6" s="9"/>
      <c r="J6" s="9"/>
      <c r="K6" s="9"/>
      <c r="L6" s="2"/>
    </row>
    <row r="7" spans="1:12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2"/>
    </row>
    <row r="8" spans="1:12" x14ac:dyDescent="0.25">
      <c r="A8" s="2"/>
      <c r="B8" s="2"/>
      <c r="C8" s="2"/>
      <c r="D8" s="2"/>
      <c r="E8" s="2"/>
      <c r="F8" s="2"/>
      <c r="G8" s="10"/>
      <c r="H8" s="10"/>
      <c r="I8" s="2"/>
      <c r="J8" s="2"/>
      <c r="K8" s="2"/>
      <c r="L8" s="2"/>
    </row>
    <row r="9" spans="1:12" x14ac:dyDescent="0.25">
      <c r="A9" s="10" t="s">
        <v>2</v>
      </c>
      <c r="B9" s="10"/>
      <c r="C9" s="2"/>
      <c r="D9" s="2"/>
      <c r="E9" s="2"/>
      <c r="F9" s="2"/>
      <c r="G9" s="11"/>
      <c r="H9" s="11"/>
      <c r="I9" s="11"/>
      <c r="J9" s="11"/>
      <c r="K9" s="2"/>
      <c r="L9" s="2"/>
    </row>
    <row r="10" spans="1:12" x14ac:dyDescent="0.25">
      <c r="A10" s="10"/>
      <c r="B10" s="10"/>
      <c r="C10" s="12" t="s">
        <v>3</v>
      </c>
      <c r="D10" s="12"/>
      <c r="E10" s="13">
        <v>19</v>
      </c>
      <c r="F10" s="2"/>
      <c r="G10" s="14"/>
      <c r="H10" s="14"/>
      <c r="I10" s="14"/>
      <c r="J10" s="14"/>
      <c r="K10" s="2"/>
      <c r="L10" s="2"/>
    </row>
    <row r="11" spans="1:12" x14ac:dyDescent="0.25">
      <c r="A11" s="10"/>
      <c r="B11" s="10"/>
      <c r="C11" s="12" t="s">
        <v>4</v>
      </c>
      <c r="D11" s="12"/>
      <c r="E11" s="37">
        <v>0</v>
      </c>
      <c r="F11" s="2"/>
      <c r="G11" s="14"/>
      <c r="H11" s="14"/>
      <c r="I11" s="14"/>
      <c r="J11" s="14"/>
      <c r="K11" s="2"/>
      <c r="L11" s="2"/>
    </row>
    <row r="12" spans="1:12" x14ac:dyDescent="0.25">
      <c r="A12" s="10"/>
      <c r="B12" s="10"/>
      <c r="C12" s="12" t="s">
        <v>5</v>
      </c>
      <c r="D12" s="12"/>
      <c r="E12" s="13">
        <v>14</v>
      </c>
      <c r="F12" s="2"/>
      <c r="G12" s="14"/>
      <c r="H12" s="14"/>
      <c r="I12" s="14"/>
      <c r="J12" s="14"/>
      <c r="K12" s="15"/>
      <c r="L12" s="2"/>
    </row>
    <row r="13" spans="1:12" x14ac:dyDescent="0.25">
      <c r="A13" s="10"/>
      <c r="B13" s="10"/>
      <c r="C13" s="14"/>
      <c r="D13" s="14"/>
      <c r="E13" s="14"/>
      <c r="F13" s="16"/>
      <c r="G13" s="14"/>
      <c r="H13" s="14"/>
      <c r="I13" s="14"/>
      <c r="J13" s="14"/>
      <c r="K13" s="15"/>
      <c r="L13" s="2"/>
    </row>
    <row r="14" spans="1:12" x14ac:dyDescent="0.25">
      <c r="A14" s="10"/>
      <c r="B14" s="10"/>
      <c r="C14" s="14"/>
      <c r="D14" s="14"/>
      <c r="E14" s="14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5" t="s">
        <v>6</v>
      </c>
      <c r="B17" s="5"/>
      <c r="C17" s="2"/>
      <c r="D17" s="2"/>
      <c r="E17" s="17" t="s">
        <v>7</v>
      </c>
      <c r="F17" s="18"/>
      <c r="G17" s="17"/>
      <c r="H17" s="18"/>
      <c r="I17" s="17"/>
      <c r="J17" s="2"/>
      <c r="K17" s="2"/>
      <c r="L17" s="2"/>
    </row>
    <row r="18" spans="1:12" x14ac:dyDescent="0.25">
      <c r="A18" s="2"/>
      <c r="B18" s="2"/>
      <c r="C18" s="6" t="s">
        <v>17</v>
      </c>
      <c r="D18" s="2"/>
      <c r="E18" s="19">
        <v>2</v>
      </c>
      <c r="F18" s="20"/>
      <c r="G18" s="20" t="s">
        <v>21</v>
      </c>
      <c r="H18" s="20"/>
      <c r="I18" s="39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 t="s">
        <v>22</v>
      </c>
      <c r="H19" s="2"/>
      <c r="I19" s="21">
        <f>I18*2</f>
        <v>0</v>
      </c>
      <c r="J19" s="2"/>
      <c r="K19" s="2"/>
      <c r="L19" s="2"/>
    </row>
    <row r="20" spans="1:12" ht="30" x14ac:dyDescent="0.25">
      <c r="A20" s="10" t="s">
        <v>8</v>
      </c>
      <c r="B20" s="10"/>
      <c r="C20" s="2"/>
      <c r="D20" s="2"/>
      <c r="E20" s="22" t="s">
        <v>9</v>
      </c>
      <c r="F20" s="23"/>
      <c r="G20" s="2"/>
      <c r="H20" s="6"/>
      <c r="I20" s="15"/>
      <c r="J20" s="2"/>
      <c r="K20" s="2"/>
      <c r="L20" s="2"/>
    </row>
    <row r="21" spans="1:12" ht="38.25" customHeight="1" x14ac:dyDescent="0.25">
      <c r="A21" s="2"/>
      <c r="B21" s="2"/>
      <c r="C21" s="2"/>
      <c r="D21" s="2"/>
      <c r="E21" s="2"/>
      <c r="F21" s="2"/>
      <c r="G21" s="24"/>
      <c r="H21" s="24"/>
      <c r="I21" s="2"/>
      <c r="J21" s="2"/>
      <c r="K21" s="2"/>
      <c r="L21" s="2"/>
    </row>
    <row r="22" spans="1:12" ht="139.5" customHeight="1" x14ac:dyDescent="0.25">
      <c r="A22" s="5" t="s">
        <v>10</v>
      </c>
      <c r="B22" s="5"/>
      <c r="C22" s="25" t="s">
        <v>18</v>
      </c>
      <c r="D22" s="25"/>
      <c r="E22" s="38"/>
      <c r="F22" s="26"/>
      <c r="G22" s="24"/>
      <c r="H22" s="24"/>
      <c r="I22" s="27"/>
      <c r="J22" s="2"/>
      <c r="K22" s="2"/>
      <c r="L22" s="2"/>
    </row>
    <row r="23" spans="1:12" x14ac:dyDescent="0.25">
      <c r="A23" s="5"/>
      <c r="B23" s="5"/>
      <c r="C23" s="2"/>
      <c r="D23" s="2"/>
      <c r="E23" s="2"/>
      <c r="F23" s="16"/>
      <c r="G23" s="2"/>
      <c r="H23" s="2"/>
      <c r="I23" s="2"/>
      <c r="J23" s="15"/>
      <c r="K23" s="15"/>
      <c r="L23" s="2"/>
    </row>
    <row r="24" spans="1:12" x14ac:dyDescent="0.25">
      <c r="A24" s="2"/>
      <c r="B24" s="2"/>
      <c r="C24" s="25"/>
      <c r="D24" s="25"/>
      <c r="E24" s="2"/>
      <c r="F24" s="16"/>
      <c r="G24" s="2"/>
      <c r="H24" s="2"/>
      <c r="I24" s="2"/>
      <c r="J24" s="15"/>
      <c r="K24" s="15"/>
      <c r="L24" s="2"/>
    </row>
    <row r="25" spans="1:12" x14ac:dyDescent="0.25">
      <c r="A25" s="2"/>
      <c r="B25" s="2"/>
      <c r="C25" s="26"/>
      <c r="D25" s="26"/>
      <c r="E25" s="2"/>
      <c r="F25" s="16"/>
      <c r="G25" s="2"/>
      <c r="H25" s="2"/>
      <c r="I25" s="2"/>
      <c r="J25" s="15"/>
      <c r="K25" s="15"/>
      <c r="L25" s="2"/>
    </row>
    <row r="26" spans="1:12" x14ac:dyDescent="0.25">
      <c r="A26" s="2"/>
      <c r="B26" s="2"/>
      <c r="C26" s="25" t="s">
        <v>11</v>
      </c>
      <c r="D26" s="25"/>
      <c r="E26" s="28">
        <f>E22</f>
        <v>0</v>
      </c>
      <c r="F26" s="28"/>
      <c r="G26" s="28"/>
      <c r="H26" s="28"/>
      <c r="I26" s="28"/>
      <c r="J26" s="15"/>
      <c r="K26" s="15"/>
      <c r="L26" s="2"/>
    </row>
    <row r="27" spans="1:12" x14ac:dyDescent="0.25">
      <c r="A27" s="2"/>
      <c r="B27" s="2"/>
      <c r="C27" s="26" t="s">
        <v>12</v>
      </c>
      <c r="D27" s="26"/>
      <c r="E27" s="29">
        <f>(E26*E10)/100</f>
        <v>0</v>
      </c>
      <c r="F27" s="30"/>
      <c r="G27" s="30"/>
      <c r="H27" s="30"/>
      <c r="I27" s="31"/>
      <c r="J27" s="15"/>
      <c r="K27" s="15"/>
      <c r="L27" s="2"/>
    </row>
    <row r="28" spans="1:12" x14ac:dyDescent="0.25">
      <c r="A28" s="2"/>
      <c r="B28" s="2"/>
      <c r="C28" s="25" t="s">
        <v>13</v>
      </c>
      <c r="D28" s="25"/>
      <c r="E28" s="32">
        <f>E26+E27</f>
        <v>0</v>
      </c>
      <c r="F28" s="32"/>
      <c r="G28" s="32"/>
      <c r="H28" s="32"/>
      <c r="I28" s="32"/>
      <c r="J28" s="15"/>
      <c r="K28" s="15"/>
      <c r="L28" s="2"/>
    </row>
    <row r="29" spans="1:12" x14ac:dyDescent="0.25">
      <c r="A29" s="2"/>
      <c r="B29" s="2"/>
      <c r="C29" s="26" t="s">
        <v>14</v>
      </c>
      <c r="D29" s="26"/>
      <c r="E29" s="29">
        <f>(E28*E11)/100</f>
        <v>0</v>
      </c>
      <c r="F29" s="30"/>
      <c r="G29" s="30"/>
      <c r="H29" s="30"/>
      <c r="I29" s="31"/>
      <c r="J29" s="15"/>
      <c r="K29" s="15"/>
      <c r="L29" s="2"/>
    </row>
    <row r="30" spans="1:12" x14ac:dyDescent="0.25">
      <c r="A30" s="2"/>
      <c r="B30" s="2"/>
      <c r="C30" s="25" t="s">
        <v>15</v>
      </c>
      <c r="D30" s="25"/>
      <c r="E30" s="33">
        <f>E28-E29</f>
        <v>0</v>
      </c>
      <c r="F30" s="34"/>
      <c r="G30" s="34"/>
      <c r="H30" s="34"/>
      <c r="I30" s="35"/>
      <c r="J30" s="15"/>
      <c r="K30" s="15"/>
      <c r="L30" s="2"/>
    </row>
  </sheetData>
  <sheetProtection algorithmName="SHA-512" hashValue="Xig6xXD4YoGIPO+3j/Qmok6v38FwY7Lvoln5nB6nZ7I1tvZy8BONPZOpw8PPiKtFm7EvLTR/BynGuuYqvOh8HQ==" saltValue="AwsuPi2pzA1BdRHNEkC3UA==" spinCount="100000" sheet="1" objects="1" scenarios="1"/>
  <protectedRanges>
    <protectedRange sqref="D5 E10:E12 J10:J13 E22" name="Bereich1"/>
  </protectedRanges>
  <mergeCells count="20">
    <mergeCell ref="A3:L3"/>
    <mergeCell ref="D5:K5"/>
    <mergeCell ref="A6:C6"/>
    <mergeCell ref="D6:K6"/>
    <mergeCell ref="G9:J9"/>
    <mergeCell ref="C10:D10"/>
    <mergeCell ref="C11:D11"/>
    <mergeCell ref="C12:D12"/>
    <mergeCell ref="C22:D22"/>
    <mergeCell ref="E29:I29"/>
    <mergeCell ref="G21:H21"/>
    <mergeCell ref="G22:H22"/>
    <mergeCell ref="C30:D30"/>
    <mergeCell ref="E30:I30"/>
    <mergeCell ref="C24:D24"/>
    <mergeCell ref="C26:D26"/>
    <mergeCell ref="E26:I26"/>
    <mergeCell ref="E27:I27"/>
    <mergeCell ref="C28:D28"/>
    <mergeCell ref="E28:I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Bezirksregierung Detmold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Bexten, Stefanie</dc:creator>
  <cp:lastModifiedBy>Götten, Tim</cp:lastModifiedBy>
  <dcterms:created xsi:type="dcterms:W3CDTF">2022-03-30T10:45:03Z</dcterms:created>
  <dcterms:modified xsi:type="dcterms:W3CDTF">2025-12-05T10:35:14Z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mea-BRDT">
    <vt:lpwstr>A6FB9DA0-28C9-11EF-8773-8DDC7187FED6</vt:lpwstr>
  </property>
</Properties>
</file>