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fh-aachen.de\files\ZV\Dezernat3\III.4 - Einkauf\Einkauf\Ausschreibungen\2025\665-2025-AN Verlängerung Confluence - Lizenzen\4. Vergabeunterlagen\Vergabeunterlagen Final\"/>
    </mc:Choice>
  </mc:AlternateContent>
  <xr:revisionPtr revIDLastSave="0" documentId="13_ncr:1_{416BD18B-779A-4885-A7C8-C27836C6E630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G31" i="1"/>
  <c r="G26" i="1"/>
  <c r="G22" i="1"/>
  <c r="G21" i="1"/>
  <c r="G20" i="1"/>
  <c r="G19" i="1"/>
  <c r="G18" i="1"/>
  <c r="G17" i="1"/>
  <c r="G16" i="1"/>
  <c r="G15" i="1"/>
  <c r="G14" i="1" l="1"/>
  <c r="G72" i="1" l="1"/>
  <c r="G74" i="1" s="1"/>
  <c r="G75" i="1" l="1"/>
  <c r="G76" i="1" s="1"/>
  <c r="G78" i="1" s="1"/>
</calcChain>
</file>

<file path=xl/sharedStrings.xml><?xml version="1.0" encoding="utf-8"?>
<sst xmlns="http://schemas.openxmlformats.org/spreadsheetml/2006/main" count="76" uniqueCount="60">
  <si>
    <t>Dezernat III - Finanzen</t>
  </si>
  <si>
    <t>Zentraler Einkauf</t>
  </si>
  <si>
    <t>Bayernalle 11</t>
  </si>
  <si>
    <t>52066 Aachen</t>
  </si>
  <si>
    <t>Gesamtpreis netto</t>
  </si>
  <si>
    <t>!Bitte ausfüllen!</t>
  </si>
  <si>
    <t>Zwischensumme (netto)</t>
  </si>
  <si>
    <t>abzgl. Rabatt</t>
  </si>
  <si>
    <t>zzgl. MwSt.</t>
  </si>
  <si>
    <t>Pos.</t>
  </si>
  <si>
    <t>Leistungs- und Artikelbeschreibung</t>
  </si>
  <si>
    <t>abzgl. Skonto</t>
  </si>
  <si>
    <t>Endsumme</t>
  </si>
  <si>
    <t>Zwischensumme (brutto)</t>
  </si>
  <si>
    <t>Zahlungsbedigungen</t>
  </si>
  <si>
    <t xml:space="preserve">Soweit für das Zahlungsziel 14 Tage kein Skonto gewährt wird, 
gilt als Zahlungsbedingung 30 Tage netto.
</t>
  </si>
  <si>
    <t>Preisblatt</t>
  </si>
  <si>
    <t>Einheit</t>
  </si>
  <si>
    <t>Menge</t>
  </si>
  <si>
    <t>1</t>
  </si>
  <si>
    <t>Lieferzeit</t>
  </si>
  <si>
    <t>Lieferbedingungen</t>
  </si>
  <si>
    <t>Gewährleistung</t>
  </si>
  <si>
    <t>Garanite</t>
  </si>
  <si>
    <t>Preis/Peson net.</t>
  </si>
  <si>
    <t>2</t>
  </si>
  <si>
    <t>3</t>
  </si>
  <si>
    <t>4</t>
  </si>
  <si>
    <t>5</t>
  </si>
  <si>
    <t>6</t>
  </si>
  <si>
    <t>Stück</t>
  </si>
  <si>
    <t>7</t>
  </si>
  <si>
    <t>8</t>
  </si>
  <si>
    <t>Supportkontingent 30 Stunden für</t>
  </si>
  <si>
    <t>die Unterstützung der Migration</t>
  </si>
  <si>
    <t>von Confluence DC zu Confluence</t>
  </si>
  <si>
    <t>Cloud</t>
  </si>
  <si>
    <t>von Jira / Jira Service Management</t>
  </si>
  <si>
    <t>DC zu Jira / Jira Service</t>
  </si>
  <si>
    <t>Management Cloud</t>
  </si>
  <si>
    <t>Konzept für das Onboarding der</t>
  </si>
  <si>
    <t>Beschäftigten in die neuen Cloud-</t>
  </si>
  <si>
    <t>Dienste / Anleitungs- und</t>
  </si>
  <si>
    <t>Schulungsmaterial für Self-Based</t>
  </si>
  <si>
    <t>Learning</t>
  </si>
  <si>
    <t>9</t>
  </si>
  <si>
    <t>10</t>
  </si>
  <si>
    <t>11</t>
  </si>
  <si>
    <t>Supportkontingent, Stunden für</t>
  </si>
  <si>
    <t>Confluence Cloud Premium User (Lizenzegeber Atlassian)</t>
  </si>
  <si>
    <t>Jira Cloud Premium User (Lizenzegeber Atlassian)</t>
  </si>
  <si>
    <t>Jira Service Management Cloud User (Lizenzegeber Atlassian)</t>
  </si>
  <si>
    <t>Canned Responses Pro Templates for Jira Advanced (Lizenzegeber Atlassian)</t>
  </si>
  <si>
    <t>Data Protection and Security Toolkit for Jira (DLP) (Lizenzegeber Atlassian)</t>
  </si>
  <si>
    <t>Easy Numbered Headings (Lizenzegeber Atlassian)</t>
  </si>
  <si>
    <t>GoEdit - Simply edit attachments! (Lizenzegeber Atlassian)</t>
  </si>
  <si>
    <t>draw. io Diagrams 1 UML, BPMN, AWS, ERD, &amp; Flowcharts Advanced (Lizenzegeber Atlassian)</t>
  </si>
  <si>
    <t>12</t>
  </si>
  <si>
    <t>Academic License inkl. Atlassian Guard, Dual License</t>
  </si>
  <si>
    <t>Für die Positionen 1- 12 gilt eine Laufzeit von 24 Monaten!!!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</si>
</sst>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0" applyFont="1" applyFill="1" applyBorder="1" applyAlignment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1" fillId="3" borderId="0" xfId="0" applyFont="1" applyFill="1" applyBorder="1" applyProtection="1"/>
    <xf numFmtId="0" fontId="2" fillId="3" borderId="0" xfId="0" applyFont="1" applyFill="1" applyBorder="1" applyProtection="1"/>
    <xf numFmtId="0" fontId="0" fillId="3" borderId="0" xfId="0" applyFill="1" applyBorder="1" applyAlignment="1" applyProtection="1"/>
    <xf numFmtId="0" fontId="6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/>
    <xf numFmtId="0" fontId="5" fillId="3" borderId="0" xfId="0" applyFont="1" applyFill="1" applyBorder="1" applyAlignment="1" applyProtection="1"/>
    <xf numFmtId="164" fontId="4" fillId="3" borderId="0" xfId="0" applyNumberFormat="1" applyFont="1" applyFill="1" applyBorder="1" applyAlignment="1" applyProtection="1">
      <alignment horizontal="right" vertical="center"/>
      <protection locked="0"/>
    </xf>
    <xf numFmtId="164" fontId="5" fillId="3" borderId="0" xfId="0" applyNumberFormat="1" applyFont="1" applyFill="1" applyBorder="1" applyAlignment="1" applyProtection="1">
      <alignment horizontal="right" vertical="center"/>
      <protection locked="0"/>
    </xf>
    <xf numFmtId="164" fontId="5" fillId="3" borderId="0" xfId="0" applyNumberFormat="1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0" fontId="1" fillId="2" borderId="6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Protection="1"/>
    <xf numFmtId="49" fontId="5" fillId="3" borderId="4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164" fontId="5" fillId="3" borderId="0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right" vertical="center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/>
    <xf numFmtId="0" fontId="0" fillId="3" borderId="4" xfId="0" applyFill="1" applyBorder="1" applyProtection="1"/>
    <xf numFmtId="164" fontId="5" fillId="3" borderId="9" xfId="0" applyNumberFormat="1" applyFont="1" applyFill="1" applyBorder="1" applyAlignment="1" applyProtection="1">
      <alignment horizontal="center" vertical="center"/>
    </xf>
    <xf numFmtId="164" fontId="5" fillId="3" borderId="11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wrapText="1"/>
    </xf>
    <xf numFmtId="0" fontId="4" fillId="3" borderId="0" xfId="0" applyFont="1" applyFill="1" applyBorder="1" applyAlignment="1" applyProtection="1">
      <alignment horizontal="right" wrapText="1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left" vertical="center"/>
    </xf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4" fillId="3" borderId="0" xfId="0" applyFont="1" applyFill="1" applyBorder="1" applyAlignment="1" applyProtection="1">
      <alignment horizontal="right"/>
    </xf>
    <xf numFmtId="2" fontId="4" fillId="3" borderId="0" xfId="0" applyNumberFormat="1" applyFont="1" applyFill="1" applyBorder="1" applyAlignment="1" applyProtection="1">
      <alignment horizontal="right" vertical="center"/>
    </xf>
    <xf numFmtId="0" fontId="5" fillId="3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wrapText="1"/>
    </xf>
    <xf numFmtId="0" fontId="5" fillId="3" borderId="13" xfId="0" applyFont="1" applyFill="1" applyBorder="1" applyAlignment="1" applyProtection="1">
      <alignment wrapText="1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 wrapText="1"/>
    </xf>
    <xf numFmtId="0" fontId="8" fillId="2" borderId="1" xfId="0" applyFont="1" applyFill="1" applyBorder="1" applyAlignment="1" applyProtection="1">
      <alignment horizontal="right" wrapText="1"/>
    </xf>
    <xf numFmtId="0" fontId="8" fillId="2" borderId="2" xfId="0" applyFont="1" applyFill="1" applyBorder="1" applyAlignment="1" applyProtection="1">
      <alignment horizontal="right" wrapText="1"/>
    </xf>
    <xf numFmtId="0" fontId="8" fillId="2" borderId="3" xfId="0" applyFont="1" applyFill="1" applyBorder="1" applyAlignment="1" applyProtection="1">
      <alignment horizontal="right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4" fillId="3" borderId="0" xfId="0" applyFont="1" applyFill="1" applyAlignment="1" applyProtection="1">
      <alignment horizontal="right" wrapText="1"/>
    </xf>
    <xf numFmtId="0" fontId="5" fillId="3" borderId="0" xfId="0" applyFont="1" applyFill="1" applyBorder="1" applyAlignment="1" applyProtection="1">
      <alignment horizontal="right" wrapText="1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wrapText="1"/>
    </xf>
    <xf numFmtId="0" fontId="5" fillId="3" borderId="15" xfId="0" applyFont="1" applyFill="1" applyBorder="1" applyAlignment="1" applyProtection="1">
      <alignment wrapText="1"/>
    </xf>
    <xf numFmtId="0" fontId="5" fillId="3" borderId="16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429290</xdr:colOff>
      <xdr:row>0</xdr:row>
      <xdr:rowOff>38101</xdr:rowOff>
    </xdr:from>
    <xdr:to>
      <xdr:col>6</xdr:col>
      <xdr:colOff>1009650</xdr:colOff>
      <xdr:row>8</xdr:row>
      <xdr:rowOff>19051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765" y="38101"/>
          <a:ext cx="58036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view="pageLayout" topLeftCell="A25" zoomScale="80" zoomScaleNormal="100" zoomScalePageLayoutView="80" workbookViewId="0">
      <selection activeCell="A41" sqref="A41:XFD46"/>
    </sheetView>
  </sheetViews>
  <sheetFormatPr baseColWidth="10" defaultColWidth="11.42578125" defaultRowHeight="15" x14ac:dyDescent="0.25"/>
  <cols>
    <col min="1" max="1" width="14.42578125" style="27" bestFit="1" customWidth="1"/>
    <col min="2" max="2" width="39.5703125" style="27" customWidth="1"/>
    <col min="3" max="3" width="8.7109375" style="27" customWidth="1"/>
    <col min="4" max="4" width="6.7109375" style="27" bestFit="1" customWidth="1"/>
    <col min="5" max="5" width="6.85546875" style="27" bestFit="1" customWidth="1"/>
    <col min="6" max="6" width="13.140625" style="27" bestFit="1" customWidth="1"/>
    <col min="7" max="7" width="17.7109375" style="27" bestFit="1" customWidth="1"/>
    <col min="8" max="16384" width="11.42578125" style="27"/>
  </cols>
  <sheetData>
    <row r="1" spans="1:7" x14ac:dyDescent="0.25">
      <c r="A1" s="1"/>
      <c r="B1" s="1"/>
      <c r="C1" s="1"/>
      <c r="D1" s="1"/>
      <c r="E1" s="1"/>
      <c r="F1" s="8"/>
      <c r="G1" s="2"/>
    </row>
    <row r="2" spans="1:7" ht="26.25" x14ac:dyDescent="0.4">
      <c r="A2" s="11" t="s">
        <v>16</v>
      </c>
      <c r="B2" s="3"/>
      <c r="C2" s="1"/>
      <c r="D2" s="1"/>
      <c r="E2" s="1"/>
      <c r="F2" s="8"/>
      <c r="G2" s="2"/>
    </row>
    <row r="3" spans="1:7" x14ac:dyDescent="0.25">
      <c r="A3" s="1"/>
      <c r="B3" s="1"/>
      <c r="C3" s="1"/>
      <c r="D3" s="1"/>
      <c r="E3" s="1"/>
      <c r="F3" s="8"/>
      <c r="G3" s="2"/>
    </row>
    <row r="4" spans="1:7" ht="15.75" customHeight="1" x14ac:dyDescent="0.25">
      <c r="A4" s="1"/>
      <c r="B4" s="1"/>
      <c r="C4" s="4" t="s">
        <v>0</v>
      </c>
      <c r="D4" s="4"/>
      <c r="E4" s="5"/>
      <c r="F4" s="8"/>
      <c r="G4" s="2"/>
    </row>
    <row r="5" spans="1:7" ht="15.75" x14ac:dyDescent="0.25">
      <c r="A5" s="1"/>
      <c r="B5" s="1"/>
      <c r="C5" s="4" t="s">
        <v>1</v>
      </c>
      <c r="D5" s="4"/>
      <c r="E5" s="5"/>
      <c r="F5" s="8"/>
      <c r="G5" s="2"/>
    </row>
    <row r="6" spans="1:7" ht="15.75" x14ac:dyDescent="0.25">
      <c r="A6" s="1"/>
      <c r="B6" s="1"/>
      <c r="C6" s="65" t="s">
        <v>2</v>
      </c>
      <c r="D6" s="66"/>
      <c r="E6" s="5"/>
      <c r="F6" s="8"/>
      <c r="G6" s="2"/>
    </row>
    <row r="7" spans="1:7" ht="15.75" x14ac:dyDescent="0.25">
      <c r="A7" s="6"/>
      <c r="B7" s="1"/>
      <c r="C7" s="5" t="s">
        <v>3</v>
      </c>
      <c r="D7" s="5"/>
      <c r="E7" s="5"/>
      <c r="F7" s="8"/>
      <c r="G7" s="2"/>
    </row>
    <row r="8" spans="1:7" ht="15.75" x14ac:dyDescent="0.25">
      <c r="A8" s="1"/>
      <c r="B8" s="1"/>
      <c r="C8" s="5"/>
      <c r="D8" s="5"/>
      <c r="E8" s="6"/>
      <c r="F8" s="8"/>
      <c r="G8" s="2"/>
    </row>
    <row r="9" spans="1:7" x14ac:dyDescent="0.25">
      <c r="A9" s="1"/>
      <c r="B9" s="1"/>
      <c r="C9" s="6"/>
      <c r="D9" s="1"/>
      <c r="E9" s="1"/>
      <c r="F9" s="8"/>
      <c r="G9" s="2"/>
    </row>
    <row r="10" spans="1:7" x14ac:dyDescent="0.25">
      <c r="A10" s="1"/>
      <c r="B10" s="1"/>
      <c r="C10" s="1"/>
      <c r="D10" s="1"/>
      <c r="E10" s="1"/>
      <c r="F10" s="8"/>
      <c r="G10" s="2"/>
    </row>
    <row r="11" spans="1:7" ht="15.75" thickBot="1" x14ac:dyDescent="0.3">
      <c r="A11" s="7"/>
      <c r="B11" s="1"/>
      <c r="C11" s="9"/>
      <c r="D11" s="10"/>
      <c r="E11" s="9"/>
      <c r="F11" s="9" t="s">
        <v>5</v>
      </c>
      <c r="G11" s="9" t="s">
        <v>5</v>
      </c>
    </row>
    <row r="12" spans="1:7" x14ac:dyDescent="0.25">
      <c r="A12" s="17" t="s">
        <v>9</v>
      </c>
      <c r="B12" s="18" t="s">
        <v>10</v>
      </c>
      <c r="C12" s="19"/>
      <c r="D12" s="19" t="s">
        <v>17</v>
      </c>
      <c r="E12" s="19" t="s">
        <v>18</v>
      </c>
      <c r="F12" s="19" t="s">
        <v>24</v>
      </c>
      <c r="G12" s="20" t="s">
        <v>4</v>
      </c>
    </row>
    <row r="13" spans="1:7" ht="18" customHeight="1" x14ac:dyDescent="0.25">
      <c r="A13" s="44"/>
      <c r="B13" s="21"/>
      <c r="C13" s="21"/>
      <c r="D13" s="32"/>
      <c r="E13" s="32"/>
      <c r="F13" s="38"/>
      <c r="G13" s="39"/>
    </row>
    <row r="14" spans="1:7" ht="31.5" x14ac:dyDescent="0.25">
      <c r="A14" s="22" t="s">
        <v>19</v>
      </c>
      <c r="B14" s="57" t="s">
        <v>49</v>
      </c>
      <c r="C14" s="5"/>
      <c r="D14" s="43" t="s">
        <v>30</v>
      </c>
      <c r="E14" s="43">
        <v>1800</v>
      </c>
      <c r="F14" s="33"/>
      <c r="G14" s="35">
        <f>F14*E14</f>
        <v>0</v>
      </c>
    </row>
    <row r="15" spans="1:7" ht="31.5" x14ac:dyDescent="0.25">
      <c r="A15" s="22" t="s">
        <v>25</v>
      </c>
      <c r="B15" s="57" t="s">
        <v>50</v>
      </c>
      <c r="C15" s="5"/>
      <c r="D15" s="55" t="s">
        <v>30</v>
      </c>
      <c r="E15" s="55">
        <v>150</v>
      </c>
      <c r="F15" s="33"/>
      <c r="G15" s="35">
        <f t="shared" ref="G15:G20" si="0">F15*E15</f>
        <v>0</v>
      </c>
    </row>
    <row r="16" spans="1:7" ht="31.5" x14ac:dyDescent="0.25">
      <c r="A16" s="22" t="s">
        <v>26</v>
      </c>
      <c r="B16" s="57" t="s">
        <v>51</v>
      </c>
      <c r="C16" s="5"/>
      <c r="D16" s="55" t="s">
        <v>30</v>
      </c>
      <c r="E16" s="55">
        <v>250</v>
      </c>
      <c r="F16" s="33"/>
      <c r="G16" s="35">
        <f t="shared" si="0"/>
        <v>0</v>
      </c>
    </row>
    <row r="17" spans="1:7" ht="31.5" x14ac:dyDescent="0.25">
      <c r="A17" s="22" t="s">
        <v>27</v>
      </c>
      <c r="B17" s="57" t="s">
        <v>52</v>
      </c>
      <c r="C17" s="46"/>
      <c r="D17" s="55" t="s">
        <v>30</v>
      </c>
      <c r="E17" s="55">
        <v>1</v>
      </c>
      <c r="F17" s="33"/>
      <c r="G17" s="35">
        <f t="shared" si="0"/>
        <v>0</v>
      </c>
    </row>
    <row r="18" spans="1:7" ht="31.5" x14ac:dyDescent="0.25">
      <c r="A18" s="22" t="s">
        <v>28</v>
      </c>
      <c r="B18" s="57" t="s">
        <v>53</v>
      </c>
      <c r="C18" s="46"/>
      <c r="D18" s="55" t="s">
        <v>30</v>
      </c>
      <c r="E18" s="55">
        <v>1</v>
      </c>
      <c r="F18" s="33"/>
      <c r="G18" s="35">
        <f t="shared" si="0"/>
        <v>0</v>
      </c>
    </row>
    <row r="19" spans="1:7" ht="31.5" x14ac:dyDescent="0.25">
      <c r="A19" s="22" t="s">
        <v>29</v>
      </c>
      <c r="B19" s="57" t="s">
        <v>54</v>
      </c>
      <c r="C19" s="5"/>
      <c r="D19" s="55" t="s">
        <v>30</v>
      </c>
      <c r="E19" s="55">
        <v>1</v>
      </c>
      <c r="F19" s="33"/>
      <c r="G19" s="35">
        <f t="shared" si="0"/>
        <v>0</v>
      </c>
    </row>
    <row r="20" spans="1:7" ht="31.5" x14ac:dyDescent="0.25">
      <c r="A20" s="22" t="s">
        <v>31</v>
      </c>
      <c r="B20" s="57" t="s">
        <v>55</v>
      </c>
      <c r="C20" s="46"/>
      <c r="D20" s="59" t="s">
        <v>30</v>
      </c>
      <c r="E20" s="55">
        <v>1</v>
      </c>
      <c r="F20" s="33"/>
      <c r="G20" s="35">
        <f t="shared" si="0"/>
        <v>0</v>
      </c>
    </row>
    <row r="21" spans="1:7" ht="47.25" x14ac:dyDescent="0.25">
      <c r="A21" s="22" t="s">
        <v>32</v>
      </c>
      <c r="B21" s="57" t="s">
        <v>56</v>
      </c>
      <c r="C21" s="46"/>
      <c r="D21" s="59" t="s">
        <v>30</v>
      </c>
      <c r="E21" s="59">
        <v>1</v>
      </c>
      <c r="F21" s="33"/>
      <c r="G21" s="35">
        <f t="shared" ref="G21:G22" si="1">F21*E21</f>
        <v>0</v>
      </c>
    </row>
    <row r="22" spans="1:7" ht="15.75" x14ac:dyDescent="0.25">
      <c r="A22" s="22" t="s">
        <v>45</v>
      </c>
      <c r="B22" s="71" t="s">
        <v>48</v>
      </c>
      <c r="C22" s="46"/>
      <c r="D22" s="59" t="s">
        <v>30</v>
      </c>
      <c r="E22" s="59">
        <v>30</v>
      </c>
      <c r="F22" s="33"/>
      <c r="G22" s="35">
        <f t="shared" si="1"/>
        <v>0</v>
      </c>
    </row>
    <row r="23" spans="1:7" ht="15.75" x14ac:dyDescent="0.25">
      <c r="A23" s="22"/>
      <c r="B23" s="72" t="s">
        <v>34</v>
      </c>
      <c r="C23" s="46"/>
      <c r="E23" s="58"/>
      <c r="F23" s="33"/>
      <c r="G23" s="35"/>
    </row>
    <row r="24" spans="1:7" ht="15.75" x14ac:dyDescent="0.25">
      <c r="A24" s="22"/>
      <c r="B24" s="72" t="s">
        <v>35</v>
      </c>
      <c r="C24" s="46"/>
      <c r="D24" s="58"/>
      <c r="E24" s="58"/>
      <c r="F24" s="33"/>
      <c r="G24" s="35"/>
    </row>
    <row r="25" spans="1:7" ht="15.75" x14ac:dyDescent="0.25">
      <c r="A25" s="22"/>
      <c r="B25" s="73" t="s">
        <v>36</v>
      </c>
      <c r="C25" s="46"/>
      <c r="D25" s="58"/>
      <c r="E25" s="58"/>
      <c r="F25" s="33"/>
      <c r="G25" s="35"/>
    </row>
    <row r="26" spans="1:7" ht="15.75" x14ac:dyDescent="0.25">
      <c r="A26" s="22" t="s">
        <v>46</v>
      </c>
      <c r="B26" s="71" t="s">
        <v>33</v>
      </c>
      <c r="C26" s="46"/>
      <c r="D26" s="59" t="s">
        <v>30</v>
      </c>
      <c r="E26" s="59">
        <v>30</v>
      </c>
      <c r="F26" s="33"/>
      <c r="G26" s="35">
        <f t="shared" ref="G26" si="2">F26*E26</f>
        <v>0</v>
      </c>
    </row>
    <row r="27" spans="1:7" ht="15.75" x14ac:dyDescent="0.25">
      <c r="A27" s="22"/>
      <c r="B27" s="72" t="s">
        <v>34</v>
      </c>
      <c r="C27" s="46"/>
      <c r="D27" s="58"/>
      <c r="E27" s="58"/>
      <c r="F27" s="33"/>
      <c r="G27" s="35"/>
    </row>
    <row r="28" spans="1:7" ht="15.75" x14ac:dyDescent="0.25">
      <c r="A28" s="22"/>
      <c r="B28" s="72" t="s">
        <v>37</v>
      </c>
      <c r="C28" s="46"/>
      <c r="D28" s="58"/>
      <c r="E28" s="58"/>
      <c r="F28" s="33"/>
      <c r="G28" s="35"/>
    </row>
    <row r="29" spans="1:7" ht="15.75" x14ac:dyDescent="0.25">
      <c r="A29" s="22"/>
      <c r="B29" s="72" t="s">
        <v>38</v>
      </c>
      <c r="C29" s="46"/>
      <c r="D29" s="58"/>
      <c r="E29" s="58"/>
      <c r="F29" s="33"/>
      <c r="G29" s="35"/>
    </row>
    <row r="30" spans="1:7" ht="15.75" x14ac:dyDescent="0.25">
      <c r="A30" s="22"/>
      <c r="B30" s="73" t="s">
        <v>39</v>
      </c>
      <c r="C30" s="46"/>
      <c r="D30" s="58"/>
      <c r="E30" s="58"/>
      <c r="F30" s="33"/>
      <c r="G30" s="35"/>
    </row>
    <row r="31" spans="1:7" ht="15.75" x14ac:dyDescent="0.25">
      <c r="A31" s="22" t="s">
        <v>47</v>
      </c>
      <c r="B31" s="71" t="s">
        <v>40</v>
      </c>
      <c r="C31" s="46"/>
      <c r="D31" s="59" t="s">
        <v>30</v>
      </c>
      <c r="E31" s="59">
        <v>1</v>
      </c>
      <c r="F31" s="33"/>
      <c r="G31" s="35">
        <f t="shared" ref="G31" si="3">F31*E31</f>
        <v>0</v>
      </c>
    </row>
    <row r="32" spans="1:7" ht="15.75" x14ac:dyDescent="0.25">
      <c r="A32" s="22"/>
      <c r="B32" s="72" t="s">
        <v>41</v>
      </c>
      <c r="C32" s="46"/>
      <c r="D32" s="58"/>
      <c r="E32" s="59"/>
      <c r="F32" s="33"/>
      <c r="G32" s="35"/>
    </row>
    <row r="33" spans="1:7" ht="15.75" x14ac:dyDescent="0.25">
      <c r="A33" s="22"/>
      <c r="B33" s="72" t="s">
        <v>42</v>
      </c>
      <c r="C33" s="46"/>
      <c r="D33" s="58"/>
      <c r="E33" s="58"/>
      <c r="F33" s="33"/>
      <c r="G33" s="35"/>
    </row>
    <row r="34" spans="1:7" ht="15.75" x14ac:dyDescent="0.25">
      <c r="A34" s="22"/>
      <c r="B34" s="72" t="s">
        <v>43</v>
      </c>
      <c r="C34" s="46"/>
      <c r="D34" s="58"/>
      <c r="E34" s="58"/>
      <c r="F34" s="33"/>
      <c r="G34" s="35"/>
    </row>
    <row r="35" spans="1:7" ht="15.75" x14ac:dyDescent="0.25">
      <c r="A35" s="22"/>
      <c r="B35" s="73" t="s">
        <v>44</v>
      </c>
      <c r="C35" s="46"/>
      <c r="D35" s="58"/>
      <c r="E35" s="58"/>
      <c r="F35" s="33"/>
      <c r="G35" s="35"/>
    </row>
    <row r="36" spans="1:7" ht="31.5" x14ac:dyDescent="0.25">
      <c r="A36" s="22" t="s">
        <v>57</v>
      </c>
      <c r="B36" s="57" t="s">
        <v>58</v>
      </c>
      <c r="C36" s="46"/>
      <c r="D36" s="59" t="s">
        <v>30</v>
      </c>
      <c r="E36" s="59">
        <v>1</v>
      </c>
      <c r="F36" s="33"/>
      <c r="G36" s="35">
        <f t="shared" ref="G36" si="4">F36*E36</f>
        <v>0</v>
      </c>
    </row>
    <row r="37" spans="1:7" ht="15.75" x14ac:dyDescent="0.25">
      <c r="A37" s="22"/>
      <c r="B37" s="56"/>
      <c r="C37" s="46"/>
      <c r="D37" s="58"/>
      <c r="E37" s="58"/>
      <c r="F37" s="33"/>
      <c r="G37" s="35"/>
    </row>
    <row r="38" spans="1:7" ht="15.75" x14ac:dyDescent="0.25">
      <c r="A38" s="22"/>
      <c r="C38" s="46"/>
      <c r="D38" s="58"/>
      <c r="E38" s="58"/>
      <c r="F38" s="33"/>
      <c r="G38" s="35"/>
    </row>
    <row r="39" spans="1:7" ht="31.5" x14ac:dyDescent="0.25">
      <c r="A39" s="22"/>
      <c r="B39" s="74" t="s">
        <v>59</v>
      </c>
      <c r="C39" s="46"/>
      <c r="D39" s="58"/>
      <c r="E39" s="58"/>
      <c r="F39" s="33"/>
      <c r="G39" s="35"/>
    </row>
    <row r="40" spans="1:7" ht="15.75" x14ac:dyDescent="0.25">
      <c r="A40" s="22"/>
      <c r="B40" s="56"/>
      <c r="C40" s="46"/>
      <c r="D40" s="55"/>
      <c r="E40" s="55"/>
      <c r="F40" s="33"/>
      <c r="G40" s="35"/>
    </row>
    <row r="41" spans="1:7" ht="15.75" x14ac:dyDescent="0.25">
      <c r="A41" s="22"/>
      <c r="B41" s="56"/>
      <c r="C41" s="46"/>
      <c r="D41" s="59"/>
      <c r="E41" s="59"/>
      <c r="F41" s="33"/>
      <c r="G41" s="35"/>
    </row>
    <row r="42" spans="1:7" ht="15.75" x14ac:dyDescent="0.25">
      <c r="A42" s="22"/>
      <c r="B42" s="56"/>
      <c r="C42" s="46"/>
      <c r="D42" s="59"/>
      <c r="E42" s="59"/>
      <c r="F42" s="33"/>
      <c r="G42" s="35"/>
    </row>
    <row r="43" spans="1:7" ht="15.75" x14ac:dyDescent="0.25">
      <c r="A43" s="22"/>
      <c r="B43" s="56"/>
      <c r="C43" s="46"/>
      <c r="D43" s="59"/>
      <c r="E43" s="59"/>
      <c r="F43" s="33"/>
      <c r="G43" s="35"/>
    </row>
    <row r="44" spans="1:7" ht="15.75" x14ac:dyDescent="0.25">
      <c r="A44" s="22"/>
      <c r="B44" s="56"/>
      <c r="C44" s="46"/>
      <c r="D44" s="59"/>
      <c r="E44" s="59"/>
      <c r="F44" s="33"/>
      <c r="G44" s="35"/>
    </row>
    <row r="45" spans="1:7" ht="15.75" x14ac:dyDescent="0.25">
      <c r="A45" s="22"/>
      <c r="B45" s="56"/>
      <c r="C45" s="46"/>
      <c r="D45" s="59"/>
      <c r="E45" s="59"/>
      <c r="F45" s="33"/>
      <c r="G45" s="35"/>
    </row>
    <row r="46" spans="1:7" ht="15.75" x14ac:dyDescent="0.25">
      <c r="A46" s="22"/>
      <c r="B46" s="56"/>
      <c r="C46" s="46"/>
      <c r="D46" s="59"/>
      <c r="E46" s="59"/>
      <c r="F46" s="33"/>
      <c r="G46" s="35"/>
    </row>
    <row r="47" spans="1:7" ht="15.75" x14ac:dyDescent="0.25">
      <c r="A47" s="22"/>
      <c r="B47" s="56"/>
      <c r="C47" s="46"/>
      <c r="D47" s="59"/>
      <c r="E47" s="59"/>
      <c r="F47" s="33"/>
      <c r="G47" s="35"/>
    </row>
    <row r="48" spans="1:7" ht="15.75" x14ac:dyDescent="0.25">
      <c r="A48" s="22"/>
      <c r="B48" s="56"/>
      <c r="C48" s="46"/>
      <c r="D48" s="59"/>
      <c r="E48" s="59"/>
      <c r="F48" s="33"/>
      <c r="G48" s="35"/>
    </row>
    <row r="49" spans="1:7" ht="15.75" x14ac:dyDescent="0.25">
      <c r="A49" s="22"/>
      <c r="B49" s="56"/>
      <c r="C49" s="46"/>
      <c r="D49" s="59"/>
      <c r="E49" s="59"/>
      <c r="F49" s="33"/>
      <c r="G49" s="35"/>
    </row>
    <row r="50" spans="1:7" ht="15.75" x14ac:dyDescent="0.25">
      <c r="A50" s="22"/>
      <c r="B50" s="56"/>
      <c r="C50" s="46"/>
      <c r="D50" s="59"/>
      <c r="E50" s="59"/>
      <c r="F50" s="33"/>
      <c r="G50" s="35"/>
    </row>
    <row r="51" spans="1:7" ht="15.75" x14ac:dyDescent="0.25">
      <c r="A51" s="22"/>
      <c r="B51" s="56"/>
      <c r="C51" s="46"/>
      <c r="D51" s="59"/>
      <c r="E51" s="59"/>
      <c r="F51" s="33"/>
      <c r="G51" s="35"/>
    </row>
    <row r="52" spans="1:7" ht="15.75" x14ac:dyDescent="0.25">
      <c r="A52" s="22"/>
      <c r="B52" s="56"/>
      <c r="C52" s="46"/>
      <c r="D52" s="59"/>
      <c r="E52" s="59"/>
      <c r="F52" s="33"/>
      <c r="G52" s="35"/>
    </row>
    <row r="53" spans="1:7" ht="15.75" x14ac:dyDescent="0.25">
      <c r="A53" s="22"/>
      <c r="B53" s="56"/>
      <c r="C53" s="46"/>
      <c r="D53" s="55"/>
      <c r="E53" s="55"/>
      <c r="F53" s="33"/>
      <c r="G53" s="35"/>
    </row>
    <row r="54" spans="1:7" ht="15.75" x14ac:dyDescent="0.25">
      <c r="A54" s="22"/>
      <c r="B54" s="46"/>
      <c r="C54" s="70" t="s">
        <v>5</v>
      </c>
      <c r="D54" s="70"/>
      <c r="E54" s="53"/>
      <c r="F54" s="33"/>
      <c r="G54" s="35"/>
    </row>
    <row r="55" spans="1:7" ht="15.75" x14ac:dyDescent="0.25">
      <c r="A55" s="22"/>
      <c r="B55" s="46"/>
      <c r="C55" s="70"/>
      <c r="D55" s="70"/>
      <c r="E55" s="53"/>
      <c r="F55" s="33"/>
      <c r="G55" s="35"/>
    </row>
    <row r="56" spans="1:7" ht="15.75" x14ac:dyDescent="0.25">
      <c r="A56" s="22"/>
      <c r="B56" s="45" t="s">
        <v>20</v>
      </c>
      <c r="C56" s="69"/>
      <c r="D56" s="69"/>
      <c r="E56" s="50"/>
      <c r="F56" s="33"/>
      <c r="G56" s="35"/>
    </row>
    <row r="57" spans="1:7" ht="15.75" x14ac:dyDescent="0.25">
      <c r="A57" s="22"/>
      <c r="B57" s="47"/>
      <c r="C57" s="50"/>
      <c r="D57" s="50"/>
      <c r="E57" s="50"/>
      <c r="F57" s="33"/>
      <c r="G57" s="35"/>
    </row>
    <row r="58" spans="1:7" ht="15.75" x14ac:dyDescent="0.25">
      <c r="A58" s="22"/>
      <c r="B58" s="45" t="s">
        <v>21</v>
      </c>
      <c r="C58" s="69"/>
      <c r="D58" s="69"/>
      <c r="E58" s="50"/>
      <c r="F58" s="33"/>
      <c r="G58" s="35"/>
    </row>
    <row r="59" spans="1:7" ht="15.75" x14ac:dyDescent="0.25">
      <c r="A59" s="22"/>
      <c r="B59" s="48"/>
      <c r="C59" s="51"/>
      <c r="D59" s="52"/>
      <c r="E59" s="50"/>
      <c r="F59" s="33"/>
      <c r="G59" s="35"/>
    </row>
    <row r="60" spans="1:7" ht="15.75" x14ac:dyDescent="0.25">
      <c r="A60" s="22"/>
      <c r="B60" s="45" t="s">
        <v>22</v>
      </c>
      <c r="C60" s="69"/>
      <c r="D60" s="69"/>
      <c r="E60" s="50"/>
      <c r="F60" s="33"/>
      <c r="G60" s="35"/>
    </row>
    <row r="61" spans="1:7" ht="15.75" x14ac:dyDescent="0.25">
      <c r="A61" s="22"/>
      <c r="B61" s="47"/>
      <c r="C61" s="49"/>
      <c r="D61" s="50"/>
      <c r="E61" s="50"/>
      <c r="F61" s="33"/>
      <c r="G61" s="35"/>
    </row>
    <row r="62" spans="1:7" ht="15.75" x14ac:dyDescent="0.25">
      <c r="A62" s="22"/>
      <c r="B62" s="45" t="s">
        <v>23</v>
      </c>
      <c r="C62" s="69"/>
      <c r="D62" s="69"/>
      <c r="E62" s="50"/>
      <c r="F62" s="33"/>
      <c r="G62" s="35"/>
    </row>
    <row r="63" spans="1:7" ht="15.75" x14ac:dyDescent="0.25">
      <c r="A63" s="22"/>
      <c r="B63" s="47"/>
      <c r="C63" s="50"/>
      <c r="D63" s="50"/>
      <c r="E63" s="50"/>
      <c r="F63" s="1"/>
      <c r="G63" s="36"/>
    </row>
    <row r="64" spans="1:7" ht="15.75" x14ac:dyDescent="0.25">
      <c r="A64" s="22"/>
      <c r="B64" s="54" t="s">
        <v>14</v>
      </c>
      <c r="C64" s="69"/>
      <c r="D64" s="69"/>
      <c r="E64" s="50"/>
      <c r="F64" s="33"/>
      <c r="G64" s="35"/>
    </row>
    <row r="65" spans="1:7" ht="15.75" x14ac:dyDescent="0.25">
      <c r="A65" s="22"/>
      <c r="B65" s="4"/>
      <c r="C65" s="4"/>
      <c r="D65" s="24"/>
      <c r="E65" s="42"/>
      <c r="F65" s="28"/>
      <c r="G65" s="29"/>
    </row>
    <row r="66" spans="1:7" ht="15.75" x14ac:dyDescent="0.25">
      <c r="A66" s="23"/>
      <c r="B66" s="64" t="s">
        <v>15</v>
      </c>
      <c r="C66" s="25"/>
      <c r="D66" s="26"/>
      <c r="E66" s="42"/>
      <c r="F66" s="28"/>
      <c r="G66" s="29"/>
    </row>
    <row r="67" spans="1:7" ht="15.6" customHeight="1" x14ac:dyDescent="0.25">
      <c r="A67" s="23"/>
      <c r="B67" s="64"/>
      <c r="C67" s="25"/>
      <c r="D67" s="26"/>
      <c r="E67" s="42"/>
      <c r="F67" s="28"/>
      <c r="G67" s="29"/>
    </row>
    <row r="68" spans="1:7" ht="15.75" x14ac:dyDescent="0.25">
      <c r="A68" s="23"/>
      <c r="B68" s="64"/>
      <c r="C68" s="5"/>
      <c r="D68" s="42"/>
      <c r="E68" s="42"/>
      <c r="F68" s="28"/>
      <c r="G68" s="29"/>
    </row>
    <row r="69" spans="1:7" ht="15.75" x14ac:dyDescent="0.25">
      <c r="A69" s="34"/>
      <c r="B69" s="5"/>
      <c r="C69" s="5"/>
      <c r="D69" s="42"/>
      <c r="E69" s="42"/>
      <c r="F69" s="28"/>
      <c r="G69" s="29"/>
    </row>
    <row r="70" spans="1:7" ht="16.5" thickBot="1" x14ac:dyDescent="0.3">
      <c r="A70" s="37"/>
      <c r="B70" s="1"/>
      <c r="C70" s="1"/>
      <c r="D70" s="1"/>
      <c r="E70" s="42"/>
      <c r="F70" s="30"/>
      <c r="G70" s="29"/>
    </row>
    <row r="71" spans="1:7" ht="16.5" thickBot="1" x14ac:dyDescent="0.3">
      <c r="A71" s="61" t="s">
        <v>5</v>
      </c>
      <c r="B71" s="62"/>
      <c r="C71" s="62"/>
      <c r="D71" s="62"/>
      <c r="E71" s="62"/>
      <c r="F71" s="62"/>
      <c r="G71" s="63"/>
    </row>
    <row r="72" spans="1:7" ht="15" customHeight="1" x14ac:dyDescent="0.25">
      <c r="A72" s="5"/>
      <c r="B72" s="31"/>
      <c r="C72" s="12"/>
      <c r="D72" s="12"/>
      <c r="E72" s="67" t="s">
        <v>6</v>
      </c>
      <c r="F72" s="67"/>
      <c r="G72" s="13">
        <f>SUM(G14:G64)</f>
        <v>0</v>
      </c>
    </row>
    <row r="73" spans="1:7" ht="15.75" x14ac:dyDescent="0.25">
      <c r="A73" s="5"/>
      <c r="B73" s="31"/>
      <c r="C73" s="12"/>
      <c r="D73" s="12"/>
      <c r="E73" s="68" t="s">
        <v>7</v>
      </c>
      <c r="F73" s="68"/>
      <c r="G73" s="14"/>
    </row>
    <row r="74" spans="1:7" ht="15.75" x14ac:dyDescent="0.25">
      <c r="A74" s="5"/>
      <c r="B74" s="31"/>
      <c r="C74" s="5"/>
      <c r="D74" s="5"/>
      <c r="E74" s="67" t="s">
        <v>6</v>
      </c>
      <c r="F74" s="67"/>
      <c r="G74" s="13">
        <f>G72-G73</f>
        <v>0</v>
      </c>
    </row>
    <row r="75" spans="1:7" ht="15.75" x14ac:dyDescent="0.25">
      <c r="A75" s="5"/>
      <c r="B75" s="31"/>
      <c r="C75" s="5"/>
      <c r="D75" s="5"/>
      <c r="E75" s="68" t="s">
        <v>8</v>
      </c>
      <c r="F75" s="68"/>
      <c r="G75" s="15">
        <f>G74*0.19</f>
        <v>0</v>
      </c>
    </row>
    <row r="76" spans="1:7" ht="15.75" x14ac:dyDescent="0.25">
      <c r="A76" s="5"/>
      <c r="B76" s="31"/>
      <c r="C76" s="5"/>
      <c r="D76" s="5"/>
      <c r="E76" s="60" t="s">
        <v>13</v>
      </c>
      <c r="F76" s="60"/>
      <c r="G76" s="16">
        <f>G74+G75</f>
        <v>0</v>
      </c>
    </row>
    <row r="77" spans="1:7" ht="15" customHeight="1" x14ac:dyDescent="0.25">
      <c r="A77" s="5"/>
      <c r="B77" s="31"/>
      <c r="C77" s="5"/>
      <c r="D77" s="5"/>
      <c r="E77" s="41"/>
      <c r="F77" s="40" t="s">
        <v>11</v>
      </c>
      <c r="G77" s="15"/>
    </row>
    <row r="78" spans="1:7" ht="15" customHeight="1" x14ac:dyDescent="0.25">
      <c r="A78" s="5"/>
      <c r="B78" s="31"/>
      <c r="C78" s="5"/>
      <c r="D78" s="5"/>
      <c r="E78" s="41"/>
      <c r="F78" s="41" t="s">
        <v>12</v>
      </c>
      <c r="G78" s="16">
        <f>G76-G77</f>
        <v>0</v>
      </c>
    </row>
  </sheetData>
  <mergeCells count="15">
    <mergeCell ref="E76:F76"/>
    <mergeCell ref="A71:G71"/>
    <mergeCell ref="B66:B68"/>
    <mergeCell ref="C6:D6"/>
    <mergeCell ref="E72:F72"/>
    <mergeCell ref="E73:F73"/>
    <mergeCell ref="E74:F74"/>
    <mergeCell ref="E75:F75"/>
    <mergeCell ref="C64:D64"/>
    <mergeCell ref="C55:D55"/>
    <mergeCell ref="C56:D56"/>
    <mergeCell ref="C60:D60"/>
    <mergeCell ref="C62:D62"/>
    <mergeCell ref="C54:D54"/>
    <mergeCell ref="C58:D5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  <headerFooter>
    <oddHeader xml:space="preserve">&amp;C&amp;12Vergabenummer 665-2025-AN
</oddHeader>
    <oddFooter>&amp;L&amp;8Stand 05/2018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Diehl, Daniel</dc:creator>
  <cp:lastModifiedBy>Niermann, Adrian</cp:lastModifiedBy>
  <cp:lastPrinted>2020-07-24T12:44:36Z</cp:lastPrinted>
  <dcterms:created xsi:type="dcterms:W3CDTF">2017-07-14T07:44:49Z</dcterms:created>
  <dcterms:modified xsi:type="dcterms:W3CDTF">2025-11-14T09:25:36Z</dcterms:modified>
</cp:coreProperties>
</file>