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O:\085-BetriebsMGMT\80_Vergabe\02_Vergaben laufend\26-01_Hörsaalmanagement - Ausschreibung Hörsaalgestühl und Beamer\Vergabeunterlagen Hösaalmanagement-Gestühl und Beamer zu verseden\Hörsaalgestühl\"/>
    </mc:Choice>
  </mc:AlternateContent>
  <xr:revisionPtr revIDLastSave="0" documentId="8_{6F1406DE-6565-4A17-A870-150C007E7D6A}" xr6:coauthVersionLast="47" xr6:coauthVersionMax="47" xr10:uidLastSave="{00000000-0000-0000-0000-000000000000}"/>
  <bookViews>
    <workbookView xWindow="-110" yWindow="-110" windowWidth="19420" windowHeight="11500" firstSheet="4" activeTab="6" xr2:uid="{00000000-000D-0000-FFFF-FFFF00000000}"/>
  </bookViews>
  <sheets>
    <sheet name="LFI 1" sheetId="1" r:id="rId1"/>
    <sheet name="LFI 2" sheetId="2" r:id="rId2"/>
    <sheet name="LFI 3" sheetId="7" r:id="rId3"/>
    <sheet name="Pathologie- Hörsaal " sheetId="3" r:id="rId4"/>
    <sheet name="Frauenklinik- Hörsaal" sheetId="4" r:id="rId5"/>
    <sheet name="Orthopädie- Hörsaal" sheetId="5" r:id="rId6"/>
    <sheet name="Zentrum für MTI - Geb. 044B" sheetId="6" r:id="rId7"/>
    <sheet name="Tabelle1" sheetId="10"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2" l="1"/>
  <c r="F10" i="3"/>
  <c r="F23" i="2"/>
  <c r="F15" i="1"/>
  <c r="F22" i="7"/>
  <c r="F12" i="6" l="1"/>
  <c r="F13" i="6"/>
  <c r="F15" i="6"/>
  <c r="F16" i="6"/>
  <c r="F18" i="6"/>
  <c r="F19" i="6"/>
  <c r="F21" i="6"/>
  <c r="F23" i="6"/>
  <c r="F24" i="6"/>
  <c r="F27" i="6"/>
  <c r="F28" i="6"/>
  <c r="F30" i="6"/>
  <c r="F32" i="6"/>
  <c r="F34" i="6"/>
  <c r="F36" i="6"/>
  <c r="F37" i="6"/>
  <c r="F39" i="6"/>
  <c r="F40" i="6"/>
  <c r="F41" i="6"/>
  <c r="F11" i="6"/>
  <c r="F21" i="5"/>
  <c r="F20" i="5"/>
  <c r="F10" i="5"/>
  <c r="F20" i="4"/>
  <c r="F21" i="4"/>
  <c r="F10" i="4"/>
  <c r="F11" i="3"/>
  <c r="F14" i="3" s="1"/>
  <c r="F15" i="3" s="1"/>
  <c r="F27" i="1"/>
  <c r="F24" i="1"/>
  <c r="F21" i="1"/>
  <c r="F19" i="1"/>
  <c r="F13" i="1"/>
  <c r="F17" i="1"/>
  <c r="F18" i="1"/>
  <c r="F22" i="1"/>
  <c r="F13" i="2"/>
  <c r="F15" i="2"/>
  <c r="F16" i="2"/>
  <c r="F19" i="2"/>
  <c r="F20" i="2"/>
  <c r="F21" i="2"/>
  <c r="F22" i="2"/>
  <c r="F25" i="2"/>
  <c r="F10" i="7"/>
  <c r="F12" i="7"/>
  <c r="F13" i="7"/>
  <c r="F14" i="7"/>
  <c r="F16" i="7"/>
  <c r="F19" i="7"/>
  <c r="F20" i="7"/>
  <c r="E22" i="5"/>
  <c r="F18" i="5"/>
  <c r="F16" i="5"/>
  <c r="F15" i="5"/>
  <c r="F13" i="5"/>
  <c r="F12" i="5"/>
  <c r="E26" i="7"/>
  <c r="E42" i="6"/>
  <c r="E28" i="1"/>
  <c r="E22" i="4"/>
  <c r="E27" i="2"/>
  <c r="E28" i="2" s="1"/>
  <c r="E29" i="2" s="1"/>
  <c r="E14" i="3"/>
  <c r="E15" i="3" s="1"/>
  <c r="E16" i="3" s="1"/>
  <c r="F18" i="4"/>
  <c r="F16" i="4"/>
  <c r="F15" i="4"/>
  <c r="F13" i="4"/>
  <c r="F12" i="4"/>
  <c r="F42" i="6" l="1"/>
  <c r="F43" i="6" s="1"/>
  <c r="F44" i="6" s="1"/>
  <c r="F22" i="4"/>
  <c r="F22" i="5"/>
  <c r="F23" i="5" s="1"/>
  <c r="F24" i="5" s="1"/>
  <c r="E23" i="5"/>
  <c r="E24" i="5" s="1"/>
  <c r="F26" i="7"/>
  <c r="F27" i="7" s="1"/>
  <c r="F28" i="7" s="1"/>
  <c r="F27" i="2"/>
  <c r="F28" i="2" s="1"/>
  <c r="F29" i="2" s="1"/>
  <c r="E27" i="7"/>
  <c r="E28" i="7" s="1"/>
  <c r="F28" i="1"/>
  <c r="F29" i="1" s="1"/>
  <c r="F30" i="1" s="1"/>
  <c r="E43" i="6"/>
  <c r="E44" i="6" s="1"/>
  <c r="E29" i="1"/>
  <c r="E30" i="1" s="1"/>
  <c r="E23" i="4"/>
  <c r="E24" i="4" s="1"/>
  <c r="F16" i="3"/>
  <c r="F23" i="4" l="1"/>
  <c r="F24" i="4" s="1"/>
</calcChain>
</file>

<file path=xl/sharedStrings.xml><?xml version="1.0" encoding="utf-8"?>
<sst xmlns="http://schemas.openxmlformats.org/spreadsheetml/2006/main" count="543" uniqueCount="247">
  <si>
    <t>Position</t>
  </si>
  <si>
    <t>Beschreibung</t>
  </si>
  <si>
    <t>Einheit</t>
  </si>
  <si>
    <t>Demontage Sitzeinheit zur Werkstattreparatur</t>
  </si>
  <si>
    <t>Stk</t>
  </si>
  <si>
    <t>Remontage Sitzeinheit inkl. Funktionsprüfung</t>
  </si>
  <si>
    <t>Reihe/Stk/m</t>
  </si>
  <si>
    <t>Instandsetzung/Justage Klappmechanik</t>
  </si>
  <si>
    <t>Polster erneuern Sitz/Rücken (bezogen)</t>
  </si>
  <si>
    <t>Armlehnen instandsetzen/Einzelteiltausch</t>
  </si>
  <si>
    <t>Schreibtafeln instandsetzen/ersetzen (falls vorhanden)</t>
  </si>
  <si>
    <t>Lackausbesserung Metallteile (sichtbar)</t>
  </si>
  <si>
    <t>Gasdruckdämpfer tauschen</t>
  </si>
  <si>
    <t>Feder-/Rückstellelemente tauschen</t>
  </si>
  <si>
    <t>Sitzschale/Rückenlehne tauschen</t>
  </si>
  <si>
    <t>Befestigungsmittel punktuell erneuern</t>
  </si>
  <si>
    <t>Lieferung &amp; Montage neue Sitzeinheiten Teilbereich</t>
  </si>
  <si>
    <t>Demontage/Entsorgung Altbestuhlung Teilbereich</t>
  </si>
  <si>
    <t>Untergrundanpassung klein (Montagepunkte)</t>
  </si>
  <si>
    <t>pauschal</t>
  </si>
  <si>
    <t>Musterplatz stellen/montieren</t>
  </si>
  <si>
    <t>Gasdruckdämpfer liefern</t>
  </si>
  <si>
    <t>Feder-/Rückstellelement liefern</t>
  </si>
  <si>
    <t>Befestigungs-/Kleinmaterial-Set liefern</t>
  </si>
  <si>
    <t>Set</t>
  </si>
  <si>
    <t>Funktions- und Sicherheitsprüfung je bearbeitetem Sitzplatz</t>
  </si>
  <si>
    <t>Hörsaal-Dokumentation</t>
  </si>
  <si>
    <t>1</t>
  </si>
  <si>
    <t>16.0</t>
  </si>
  <si>
    <t>Gebäudepauschale Logistik/Koordination 44B</t>
  </si>
  <si>
    <t>16.1.1.1</t>
  </si>
  <si>
    <t>16.1.1.2</t>
  </si>
  <si>
    <t>16.1.1.3</t>
  </si>
  <si>
    <t>Demontage Reihen/Teilbereiche</t>
  </si>
  <si>
    <t>16.1.2.1</t>
  </si>
  <si>
    <t>16.1.2.2</t>
  </si>
  <si>
    <t>16.1.2.3</t>
  </si>
  <si>
    <t>16.1.2.4</t>
  </si>
  <si>
    <t>16.1.2.5</t>
  </si>
  <si>
    <t>16.1.3.1</t>
  </si>
  <si>
    <t>16.1.3.2</t>
  </si>
  <si>
    <t>16.1.3.3</t>
  </si>
  <si>
    <t>16.1.3.4</t>
  </si>
  <si>
    <t>16.1.4.1</t>
  </si>
  <si>
    <t>16.1.4.2</t>
  </si>
  <si>
    <t>16.1.4.3</t>
  </si>
  <si>
    <t>Untergrundanpassung klein</t>
  </si>
  <si>
    <t>16.1.4.4</t>
  </si>
  <si>
    <t>16.1.5.1</t>
  </si>
  <si>
    <t>16.1.5.2</t>
  </si>
  <si>
    <t>16.1.5.3</t>
  </si>
  <si>
    <t>16.1.6.1</t>
  </si>
  <si>
    <t>16.1.6.2</t>
  </si>
  <si>
    <t>16.2.1.1</t>
  </si>
  <si>
    <t>16.2.1.2</t>
  </si>
  <si>
    <t>16.2.1.3</t>
  </si>
  <si>
    <t>16.2.2.1</t>
  </si>
  <si>
    <t>16.2.2.2</t>
  </si>
  <si>
    <t>16.2.2.3</t>
  </si>
  <si>
    <t>16.2.2.4</t>
  </si>
  <si>
    <t>16.2.2.5</t>
  </si>
  <si>
    <t>16.2.3.1</t>
  </si>
  <si>
    <t>16.2.3.2</t>
  </si>
  <si>
    <t>16.2.3.3</t>
  </si>
  <si>
    <t>16.2.3.4</t>
  </si>
  <si>
    <t>16.2.4.1</t>
  </si>
  <si>
    <t>16.2.4.2</t>
  </si>
  <si>
    <t>16.2.4.3</t>
  </si>
  <si>
    <t>16.2.4.4</t>
  </si>
  <si>
    <t>16.2.5.1</t>
  </si>
  <si>
    <t>16.2.5.2</t>
  </si>
  <si>
    <t>16.2.5.3</t>
  </si>
  <si>
    <t>16.2.6.1</t>
  </si>
  <si>
    <t>16.2.6.2</t>
  </si>
  <si>
    <t>90.1</t>
  </si>
  <si>
    <t>Stundenlohn Fachmonteur</t>
  </si>
  <si>
    <t>h</t>
  </si>
  <si>
    <t>90.2</t>
  </si>
  <si>
    <t>Stundenlohn Helfer</t>
  </si>
  <si>
    <t>90.3</t>
  </si>
  <si>
    <t>An-/Abfahrt je Einsatz</t>
  </si>
  <si>
    <t>Einsatz</t>
  </si>
  <si>
    <t>Demontage/Remontage (Bestand)</t>
  </si>
  <si>
    <t>8.1.1</t>
  </si>
  <si>
    <t>8.1.2</t>
  </si>
  <si>
    <t>8.1.3</t>
  </si>
  <si>
    <t>Instandsetzung/Reparatur (Bestand)</t>
  </si>
  <si>
    <t>8.2.1</t>
  </si>
  <si>
    <t>8.2.2</t>
  </si>
  <si>
    <t>8.2.3</t>
  </si>
  <si>
    <t>8.2.5</t>
  </si>
  <si>
    <t>Teilaustausch Komponenten (inkl. Einbau)</t>
  </si>
  <si>
    <t>8.3.1</t>
  </si>
  <si>
    <t>8.3.2</t>
  </si>
  <si>
    <t>8.3.3</t>
  </si>
  <si>
    <t>8.3.4</t>
  </si>
  <si>
    <t>Teil-Kompletttausch (definierte Teilbereiche)</t>
  </si>
  <si>
    <t>Materiallieferung ohne Einbau (optional)</t>
  </si>
  <si>
    <t>8.5.2</t>
  </si>
  <si>
    <t>8.5.3</t>
  </si>
  <si>
    <t>Prüfung/Dokumentation (je Hörsaal)</t>
  </si>
  <si>
    <t>8.1 LFI 1</t>
  </si>
  <si>
    <t>8.1.1.2</t>
  </si>
  <si>
    <t>8.1.3.1</t>
  </si>
  <si>
    <t>8.1.3.3</t>
  </si>
  <si>
    <t>8.1.4</t>
  </si>
  <si>
    <t>8.1.4.1</t>
  </si>
  <si>
    <t>8.1.4.2</t>
  </si>
  <si>
    <t>8.1.5</t>
  </si>
  <si>
    <t>8.1.6</t>
  </si>
  <si>
    <t>8.1.6.1</t>
  </si>
  <si>
    <t>8.1.6.2</t>
  </si>
  <si>
    <t>8.2 LFI 2</t>
  </si>
  <si>
    <t>Netto-Einheitspreis [in EUR]</t>
  </si>
  <si>
    <t>C.3_Preisblatt</t>
  </si>
  <si>
    <t>Vergabe:</t>
  </si>
  <si>
    <t>Vergabe-Nummer:</t>
  </si>
  <si>
    <t>Name des Bieters:</t>
  </si>
  <si>
    <t>Preisblatt für Reparatur und Instandsetzung von Hörsaalgestühl</t>
  </si>
  <si>
    <t xml:space="preserve">Demontage/ Remontage (Bestand) </t>
  </si>
  <si>
    <t>8.2.2.1</t>
  </si>
  <si>
    <t xml:space="preserve">Instandsetzung/Reparatur </t>
  </si>
  <si>
    <t>Teilaustausch Komponenten (inkl. Einbau</t>
  </si>
  <si>
    <t>Kompletttausch (definierte Teilbereiche)</t>
  </si>
  <si>
    <t>8.2.4.2</t>
  </si>
  <si>
    <t>8.2.5.2</t>
  </si>
  <si>
    <t>8.3 LFI 3</t>
  </si>
  <si>
    <t>8.4 Pathologie - Hörsaal</t>
  </si>
  <si>
    <t xml:space="preserve">8.5. Frauenklinik - Hörsaal </t>
  </si>
  <si>
    <t>8.7 Zentrum für MIT - Gebäude 044B</t>
  </si>
  <si>
    <t>8.3.1.2</t>
  </si>
  <si>
    <t>8.3.2.1</t>
  </si>
  <si>
    <t>8.3.3.2</t>
  </si>
  <si>
    <t>8.3.4.2</t>
  </si>
  <si>
    <t>8.3.5</t>
  </si>
  <si>
    <t>8.3.6</t>
  </si>
  <si>
    <t>12.6 Prüfung/Dokumentation (je Hörsaal)</t>
  </si>
  <si>
    <t>8.3.6.1</t>
  </si>
  <si>
    <t>8.3.6.2</t>
  </si>
  <si>
    <t>8.4.5</t>
  </si>
  <si>
    <t>8.4.6</t>
  </si>
  <si>
    <t>8.4.5.1</t>
  </si>
  <si>
    <t xml:space="preserve">Teilaustausch Komponenten (inkl. Einbau) </t>
  </si>
  <si>
    <t>8.5.4</t>
  </si>
  <si>
    <t>8.5.5</t>
  </si>
  <si>
    <t>8.7.1</t>
  </si>
  <si>
    <t>9.1</t>
  </si>
  <si>
    <t>9.2</t>
  </si>
  <si>
    <t xml:space="preserve">Eventualposition (Nur auf Anordnung von AG) </t>
  </si>
  <si>
    <t>Hörsaal 1 044B</t>
  </si>
  <si>
    <t>8.7.2</t>
  </si>
  <si>
    <t xml:space="preserve">Instandsetzung/Reparatur (Bestand) </t>
  </si>
  <si>
    <t>8.7.2.1</t>
  </si>
  <si>
    <t>8.7.2.2</t>
  </si>
  <si>
    <t>8.7.2.3</t>
  </si>
  <si>
    <t>Teil Kompletttausch (definierte Teilbereiche)</t>
  </si>
  <si>
    <t>Instandsetzung/Reparatur (Bestand</t>
  </si>
  <si>
    <t>Hörsaal 2  klein -  044B</t>
  </si>
  <si>
    <t xml:space="preserve">Materiallieferung ohne Einbau (optional) </t>
  </si>
  <si>
    <t>Umsatzsteuer (19 %):</t>
  </si>
  <si>
    <t>Bruttosumme:</t>
  </si>
  <si>
    <t xml:space="preserve">Netto-Gesamtpreis [in EUR]
</t>
  </si>
  <si>
    <t xml:space="preserve">Netto-Gesamtpreis [in EUR] </t>
  </si>
  <si>
    <t>Wertungspreis netto (Summe Zeile 9 - 69) unter Berücksichtigung aller
 in Leistungsbeschreibung beschriebenen Anforderungen</t>
  </si>
  <si>
    <t>puaschal</t>
  </si>
  <si>
    <t>8.5.4.1</t>
  </si>
  <si>
    <t>8.5.2.1</t>
  </si>
  <si>
    <t>8.5.3.1</t>
  </si>
  <si>
    <t>8.5.3.2</t>
  </si>
  <si>
    <t>8.5.5.1</t>
  </si>
  <si>
    <t>8.7.3</t>
  </si>
  <si>
    <t>8.7.3.1</t>
  </si>
  <si>
    <t>8.7.3.2</t>
  </si>
  <si>
    <t>8.7.4</t>
  </si>
  <si>
    <t>8.7.4.1</t>
  </si>
  <si>
    <t>8.7.4.2</t>
  </si>
  <si>
    <t>8.7.5</t>
  </si>
  <si>
    <t>8.7.5.1</t>
  </si>
  <si>
    <t>8.7.6</t>
  </si>
  <si>
    <t>8.7.6.1</t>
  </si>
  <si>
    <t>8.7.6.2</t>
  </si>
  <si>
    <t>8.7.7</t>
  </si>
  <si>
    <t>8.7.7.1</t>
  </si>
  <si>
    <t>8.7.7.2</t>
  </si>
  <si>
    <t>8.7.7.3</t>
  </si>
  <si>
    <t>8.7.8</t>
  </si>
  <si>
    <t>8.7.8.1</t>
  </si>
  <si>
    <t>8.7.9</t>
  </si>
  <si>
    <t>8.7.9.1</t>
  </si>
  <si>
    <t>8.7.10</t>
  </si>
  <si>
    <t>8.7.10.1</t>
  </si>
  <si>
    <t>8.7.11</t>
  </si>
  <si>
    <t>8.7.11.1</t>
  </si>
  <si>
    <t>8.7.11.2</t>
  </si>
  <si>
    <t>8.4.5.2</t>
  </si>
  <si>
    <t>8.4.6.1</t>
  </si>
  <si>
    <t>8.3.2.2</t>
  </si>
  <si>
    <t>8.3.2.3</t>
  </si>
  <si>
    <t>8.3.3.1</t>
  </si>
  <si>
    <t>8.3.4.1</t>
  </si>
  <si>
    <t>8.3.5.1</t>
  </si>
  <si>
    <t>8.2.1.1</t>
  </si>
  <si>
    <t>8.2.2.3</t>
  </si>
  <si>
    <t>8.2.3.1</t>
  </si>
  <si>
    <t>8.2.3.2</t>
  </si>
  <si>
    <t>8.2.2.2</t>
  </si>
  <si>
    <t>8.2.4</t>
  </si>
  <si>
    <t>8.2.4.1</t>
  </si>
  <si>
    <t>8.2.5.1</t>
  </si>
  <si>
    <t>8.1.2.1</t>
  </si>
  <si>
    <t>8.1.3.2</t>
  </si>
  <si>
    <t>8.1.5.1</t>
  </si>
  <si>
    <t>8.5.1</t>
  </si>
  <si>
    <t>8.5.1.1</t>
  </si>
  <si>
    <t>8.5.2.2</t>
  </si>
  <si>
    <t>8.5.5.2</t>
  </si>
  <si>
    <t>9</t>
  </si>
  <si>
    <t>10</t>
  </si>
  <si>
    <t xml:space="preserve">8.6. Frauenklinik - Hörsaal </t>
  </si>
  <si>
    <t>8.6.1</t>
  </si>
  <si>
    <t>8.6.1.1</t>
  </si>
  <si>
    <t>8.6.2</t>
  </si>
  <si>
    <t>8.6.2.1</t>
  </si>
  <si>
    <t>8.6.2.2</t>
  </si>
  <si>
    <t>8.6.3</t>
  </si>
  <si>
    <t>8.6.3.1</t>
  </si>
  <si>
    <t>8.6.3.2</t>
  </si>
  <si>
    <t>8.6.4</t>
  </si>
  <si>
    <t>8.6.4.1</t>
  </si>
  <si>
    <t>8.6.5</t>
  </si>
  <si>
    <t>8.6.5.2</t>
  </si>
  <si>
    <t>8.6.5.1</t>
  </si>
  <si>
    <t xml:space="preserve"> </t>
  </si>
  <si>
    <t>Wertungspreis netto (Summe Zeile 12 - 27) unter Berücksichtigung aller
 in Leistungsbeschreibung beschriebenen Anforderungen</t>
  </si>
  <si>
    <t>Wertungspreis netto (Summe Zeile 12 - 26) unter Berücksichtigung aller
 in Leistungsbeschreibung beschriebenen Anforderungen</t>
  </si>
  <si>
    <t>Wertungspreis netto (Summe Zeile 9 - 25) unter Berücksichtigung aller
 in Leistungsbeschreibung beschriebenen Anforderungen</t>
  </si>
  <si>
    <t>Wertungspreis netto (Summe Zeile 9 - 13) unter Berücksichtigung aller
 in Leistungsbeschreibung beschriebenen Anforderungen</t>
  </si>
  <si>
    <t>Wertungspreis netto (Summe Zeile 9 - 21) unter Berücksichtigung aller
 in Leistungsbeschreibung beschriebenen Anforderungen</t>
  </si>
  <si>
    <t>Menge*</t>
  </si>
  <si>
    <r>
      <rPr>
        <sz val="11"/>
        <color rgb="FFFF0000"/>
        <rFont val="Calibri"/>
        <family val="2"/>
        <scheme val="minor"/>
      </rPr>
      <t>*</t>
    </r>
    <r>
      <rPr>
        <u/>
        <sz val="11"/>
        <color rgb="FFFF0000"/>
        <rFont val="Calibri"/>
        <family val="2"/>
        <scheme val="minor"/>
      </rPr>
      <t>Wichtiger Hinweis:</t>
    </r>
    <r>
      <rPr>
        <sz val="11"/>
        <color rgb="FFFF0000"/>
        <rFont val="Calibri"/>
        <family val="2"/>
        <scheme val="minor"/>
      </rPr>
      <t xml:space="preserve"> Die angegebenen Einheiten und Mengen stellen ausschließlich 
Prognosemengen für die Angebotswertung dar und begründen</t>
    </r>
    <r>
      <rPr>
        <u/>
        <sz val="11"/>
        <color rgb="FFFF0000"/>
        <rFont val="Calibri"/>
        <family val="2"/>
        <scheme val="minor"/>
      </rPr>
      <t xml:space="preserve"> keinen Anspruch </t>
    </r>
    <r>
      <rPr>
        <sz val="11"/>
        <color rgb="FFFF0000"/>
        <rFont val="Calibri"/>
        <family val="2"/>
        <scheme val="minor"/>
      </rPr>
      <t>des Auftragnehmers auf Abruf oder Beauftragung der angegebenen Mengen. Die Abrechnung erfolgt nach den tatsächlich ausgeführten und vom Auftraggeber beauftragten und freigegebenen Leistungen</t>
    </r>
    <r>
      <rPr>
        <sz val="11"/>
        <color theme="1"/>
        <rFont val="Calibri"/>
        <family val="2"/>
        <scheme val="minor"/>
      </rPr>
      <t>.</t>
    </r>
  </si>
  <si>
    <t>*Wichtiger Hinweis: Die angegebenen Einheiten und Mengen stellen ausschließlich 
Prognosemengen für die Angebotswertung dar und begründen keinen Anspruch des Auftragnehmers auf Abruf oder Beauftragung der angegebenen Mengen. Die Abrechnung erfolgt nach den tatsächlich ausgeführten und vom Auftraggeber beauftragten und freigegebenen Leistungen.</t>
  </si>
  <si>
    <t xml:space="preserve">*Wichtiger Hinweis: Die angegebenen Einheiten und Mengen stellen ausschließlich Prognosemengen für die Angebotswertung dar und begründen keinen Anspruch des Auftragnehmers auf Abruf oder Beauftragung der angegebenen Mengen. Die Abrechnung erfolgt nach den tatsächlich ausgeführten und vom Auftraggeber beauftragten und freigegebenen Leistungen.
</t>
  </si>
  <si>
    <t>*Wichtiger Hinweis: Die angegebenen Einheiten und Mengen stellen ausschließlich Prognosemengen für die Angebotswertung dar und begründen keinen Anspruch des Auftragnehmers auf Abruf oder Beauftragung der angegebenen Mengen. Die Abrechnung erfolgt nach den tatsächlich ausgeführten und vom Auftraggeber beauftragten und freigegebenen Leistungen.</t>
  </si>
  <si>
    <t>*Wichtiger Hinweis: Die angegebenen Einheiten und Mengen stellen 
ausschließlich Prognosemengen
 für die Angebotswertung dar und begründen keinen Anspruch des Auftragnehmers auf Abruf oder Beauftragung der angegebenen Mengen. Die Abrechnung erfolgt nach den tatsächlich ausgeführten und vom Auftraggeber beauftragten und freigegebenen Leistungen.</t>
  </si>
  <si>
    <t>*Wichtiger Hinweis: Die angegebenen Einheiten und Mengen stellen ausschließlich Prognosemengen
für die Angebotswertung dar und begründen keinen Anspruch des Auftragnehmers auf Abruf oder Beauftragung der angegebenen Mengen. Die Abrechnung erfolgt nach den tatsächlich ausgeführten und vom Auftraggeber beauftragten und freigegebenen Leistungen.</t>
  </si>
  <si>
    <t>*Wichtiger Hinweis: Die angegebenen Einheiten und Mengen stellen 
ausschließlich Prognosemengen für die Angebotswertung dar und begründen keinen Anspruch des Auftragnehmers auf Abruf oder Beauftragung der angegebenen Mengen. Die Abrechnung erfolgt nach den tatsächlich ausgeführten und vom Auftraggeber beauftragten und freigegebenen Leistungen.</t>
  </si>
  <si>
    <t xml:space="preserve">An-/Abfahrt je Einsatz für (bezieht sich auf die geschätzte Anzahl von 24 Einsatztagen.)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</si>
</sst>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_-* #,##0.00\ [$€-407]_-;\-* #,##0.00\ [$€-407]_-;_-* &quot;-&quot;??\ [$€-407]_-;_-@_-"/>
  </numFmts>
  <fonts count="14" x14ac:knownFonts="1">
    <font>
      <sz val="11"/>
      <color theme="1"/>
      <name val="Calibri"/>
      <family val="2"/>
      <scheme val="minor"/>
    </font>
    <font>
      <sz val="11"/>
      <color theme="1"/>
      <name val="Calibri"/>
      <family val="2"/>
    </font>
    <font>
      <sz val="11"/>
      <color rgb="FFFF0000"/>
      <name val="Calibri"/>
      <family val="2"/>
      <scheme val="minor"/>
    </font>
    <font>
      <b/>
      <sz val="11"/>
      <color theme="1"/>
      <name val="Calibri"/>
      <family val="2"/>
    </font>
    <font>
      <sz val="8"/>
      <name val="Calibri"/>
      <family val="2"/>
      <scheme val="minor"/>
    </font>
    <font>
      <b/>
      <sz val="11"/>
      <color theme="1"/>
      <name val="Calibri"/>
      <family val="2"/>
      <scheme val="minor"/>
    </font>
    <font>
      <sz val="10"/>
      <color indexed="8"/>
      <name val="Arial"/>
      <family val="2"/>
    </font>
    <font>
      <b/>
      <sz val="11"/>
      <name val="Calibri"/>
      <family val="2"/>
    </font>
    <font>
      <sz val="11"/>
      <color theme="1"/>
      <name val="Calibri"/>
      <family val="2"/>
      <scheme val="minor"/>
    </font>
    <font>
      <sz val="11"/>
      <name val="Calibri"/>
      <family val="2"/>
    </font>
    <font>
      <b/>
      <u/>
      <sz val="11"/>
      <name val="Calibri"/>
      <family val="2"/>
    </font>
    <font>
      <u/>
      <sz val="11"/>
      <color rgb="FFFF0000"/>
      <name val="Calibri"/>
      <family val="2"/>
      <scheme val="minor"/>
    </font>
    <font>
      <sz val="11"/>
      <name val="Calibri"/>
      <family val="2"/>
      <scheme val="minor"/>
    </font>
    <font>
      <b/>
      <sz val="11"/>
      <name val="Calibri"/>
      <family val="2"/>
      <scheme val="minor"/>
    </font>
  </fonts>
  <fills count="8">
    <fill>
      <patternFill patternType="none"/>
    </fill>
    <fill>
      <patternFill patternType="gray125"/>
    </fill>
    <fill>
      <patternFill patternType="solid">
        <fgColor theme="0" tint="-0.34998626667073579"/>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auto="1"/>
      </bottom>
      <diagonal/>
    </border>
    <border>
      <left style="medium">
        <color indexed="64"/>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s>
  <cellStyleXfs count="4">
    <xf numFmtId="0" fontId="0" fillId="0" borderId="0"/>
    <xf numFmtId="1" fontId="6" fillId="0" borderId="0"/>
    <xf numFmtId="0" fontId="8" fillId="0" borderId="0"/>
    <xf numFmtId="44" fontId="8" fillId="0" borderId="0" applyFont="0" applyFill="0" applyBorder="0" applyAlignment="0" applyProtection="0"/>
  </cellStyleXfs>
  <cellXfs count="59">
    <xf numFmtId="0" fontId="0" fillId="0" borderId="0" xfId="0"/>
    <xf numFmtId="0" fontId="2" fillId="0" borderId="0" xfId="0" applyFont="1"/>
    <xf numFmtId="49" fontId="7" fillId="3" borderId="1" xfId="1" applyNumberFormat="1" applyFont="1" applyFill="1" applyBorder="1" applyAlignment="1">
      <alignment horizontal="center" vertical="center" wrapText="1"/>
    </xf>
    <xf numFmtId="0" fontId="5" fillId="3" borderId="1" xfId="0" applyFont="1" applyFill="1" applyBorder="1"/>
    <xf numFmtId="0" fontId="0" fillId="0" borderId="1" xfId="0" applyBorder="1"/>
    <xf numFmtId="49" fontId="0" fillId="0" borderId="1" xfId="0" applyNumberFormat="1" applyBorder="1"/>
    <xf numFmtId="0" fontId="0" fillId="0" borderId="0" xfId="0" applyAlignment="1">
      <alignment horizontal="center" vertical="center"/>
    </xf>
    <xf numFmtId="0" fontId="0" fillId="0" borderId="0" xfId="0" applyAlignment="1">
      <alignment horizontal="center"/>
    </xf>
    <xf numFmtId="0" fontId="3" fillId="0" borderId="2" xfId="0" applyFont="1" applyBorder="1" applyAlignment="1">
      <alignment horizontal="center" vertical="center"/>
    </xf>
    <xf numFmtId="0" fontId="3" fillId="0" borderId="0" xfId="0" applyFont="1" applyAlignment="1">
      <alignment horizontal="center" vertical="center"/>
    </xf>
    <xf numFmtId="0" fontId="5" fillId="0" borderId="0" xfId="0" applyFont="1"/>
    <xf numFmtId="49" fontId="5" fillId="5" borderId="1" xfId="0" applyNumberFormat="1" applyFont="1" applyFill="1" applyBorder="1"/>
    <xf numFmtId="0" fontId="5" fillId="5" borderId="1" xfId="0" applyFont="1" applyFill="1" applyBorder="1"/>
    <xf numFmtId="0" fontId="0" fillId="5" borderId="1" xfId="0" applyFill="1" applyBorder="1"/>
    <xf numFmtId="0" fontId="0" fillId="5" borderId="0" xfId="0" applyFill="1"/>
    <xf numFmtId="0" fontId="5" fillId="5" borderId="0" xfId="0" applyFont="1" applyFill="1"/>
    <xf numFmtId="0" fontId="1" fillId="5" borderId="6" xfId="0" applyFont="1" applyFill="1" applyBorder="1"/>
    <xf numFmtId="0" fontId="9" fillId="6" borderId="7" xfId="2" applyFont="1" applyFill="1" applyBorder="1" applyAlignment="1">
      <alignment horizontal="justify" vertical="center" wrapText="1"/>
    </xf>
    <xf numFmtId="0" fontId="9" fillId="6" borderId="1" xfId="2" applyFont="1" applyFill="1" applyBorder="1" applyAlignment="1">
      <alignment horizontal="justify" vertical="center" wrapText="1"/>
    </xf>
    <xf numFmtId="164" fontId="7" fillId="6" borderId="1" xfId="2" applyNumberFormat="1" applyFont="1" applyFill="1" applyBorder="1" applyAlignment="1">
      <alignment horizontal="center"/>
    </xf>
    <xf numFmtId="0" fontId="9" fillId="7" borderId="7" xfId="2" applyFont="1" applyFill="1" applyBorder="1"/>
    <xf numFmtId="0" fontId="9" fillId="7" borderId="1" xfId="2" applyFont="1" applyFill="1" applyBorder="1"/>
    <xf numFmtId="164" fontId="7" fillId="7" borderId="1" xfId="2" applyNumberFormat="1" applyFont="1" applyFill="1" applyBorder="1" applyAlignment="1">
      <alignment horizontal="center"/>
    </xf>
    <xf numFmtId="0" fontId="1" fillId="5" borderId="8" xfId="0" applyFont="1" applyFill="1" applyBorder="1"/>
    <xf numFmtId="0" fontId="7" fillId="2" borderId="9" xfId="2" applyFont="1" applyFill="1" applyBorder="1"/>
    <xf numFmtId="164" fontId="10" fillId="2" borderId="9" xfId="2" applyNumberFormat="1" applyFont="1" applyFill="1" applyBorder="1" applyAlignment="1">
      <alignment horizontal="center"/>
    </xf>
    <xf numFmtId="164" fontId="7" fillId="6" borderId="1" xfId="2" applyNumberFormat="1" applyFont="1" applyFill="1" applyBorder="1" applyAlignment="1">
      <alignment horizontal="right"/>
    </xf>
    <xf numFmtId="164" fontId="7" fillId="7" borderId="1" xfId="2" applyNumberFormat="1" applyFont="1" applyFill="1" applyBorder="1" applyAlignment="1">
      <alignment horizontal="right"/>
    </xf>
    <xf numFmtId="164" fontId="7" fillId="2" borderId="9" xfId="2" applyNumberFormat="1" applyFont="1" applyFill="1" applyBorder="1" applyAlignment="1">
      <alignment horizontal="right"/>
    </xf>
    <xf numFmtId="164" fontId="10" fillId="2" borderId="9" xfId="2" applyNumberFormat="1" applyFont="1" applyFill="1" applyBorder="1" applyAlignment="1">
      <alignment horizontal="right"/>
    </xf>
    <xf numFmtId="0" fontId="2" fillId="5" borderId="1" xfId="0" applyFont="1" applyFill="1" applyBorder="1"/>
    <xf numFmtId="44" fontId="0" fillId="5" borderId="1" xfId="3" applyFont="1" applyFill="1" applyBorder="1" applyProtection="1">
      <protection locked="0"/>
    </xf>
    <xf numFmtId="44" fontId="0" fillId="4" borderId="1" xfId="3" applyFont="1" applyFill="1" applyBorder="1" applyProtection="1">
      <protection locked="0"/>
    </xf>
    <xf numFmtId="49" fontId="7" fillId="3" borderId="1" xfId="1" applyNumberFormat="1" applyFont="1" applyFill="1" applyBorder="1" applyAlignment="1" applyProtection="1">
      <alignment horizontal="center" vertical="center" wrapText="1"/>
      <protection locked="0"/>
    </xf>
    <xf numFmtId="0" fontId="0" fillId="0" borderId="1" xfId="0" applyBorder="1" applyProtection="1">
      <protection locked="0"/>
    </xf>
    <xf numFmtId="165" fontId="7" fillId="5" borderId="1" xfId="3" applyNumberFormat="1" applyFont="1" applyFill="1" applyBorder="1" applyAlignment="1" applyProtection="1">
      <alignment horizontal="center" vertical="center" wrapText="1"/>
      <protection locked="0"/>
    </xf>
    <xf numFmtId="0" fontId="0" fillId="5" borderId="1" xfId="0" applyFill="1" applyBorder="1" applyProtection="1">
      <protection locked="0"/>
    </xf>
    <xf numFmtId="165" fontId="0" fillId="4" borderId="1" xfId="3" applyNumberFormat="1" applyFont="1" applyFill="1" applyBorder="1" applyProtection="1">
      <protection locked="0"/>
    </xf>
    <xf numFmtId="165" fontId="0" fillId="5" borderId="1" xfId="3" applyNumberFormat="1" applyFont="1" applyFill="1" applyBorder="1" applyProtection="1">
      <protection locked="0"/>
    </xf>
    <xf numFmtId="165" fontId="5" fillId="5" borderId="1" xfId="3" applyNumberFormat="1" applyFont="1" applyFill="1" applyBorder="1" applyProtection="1">
      <protection locked="0"/>
    </xf>
    <xf numFmtId="44" fontId="5" fillId="5" borderId="1" xfId="3" applyFont="1" applyFill="1" applyBorder="1" applyProtection="1">
      <protection locked="0"/>
    </xf>
    <xf numFmtId="49" fontId="5" fillId="5" borderId="1" xfId="0" applyNumberFormat="1" applyFont="1" applyFill="1" applyBorder="1" applyProtection="1">
      <protection locked="0"/>
    </xf>
    <xf numFmtId="0" fontId="5" fillId="5" borderId="1" xfId="0" applyFont="1" applyFill="1" applyBorder="1" applyProtection="1">
      <protection locked="0"/>
    </xf>
    <xf numFmtId="0" fontId="0" fillId="0" borderId="0" xfId="0" applyProtection="1">
      <protection locked="0"/>
    </xf>
    <xf numFmtId="49" fontId="0" fillId="0" borderId="1" xfId="0" applyNumberFormat="1" applyBorder="1" applyProtection="1">
      <protection locked="0"/>
    </xf>
    <xf numFmtId="44" fontId="0" fillId="4" borderId="0" xfId="3" applyFont="1" applyFill="1" applyProtection="1">
      <protection locked="0"/>
    </xf>
    <xf numFmtId="0" fontId="0" fillId="0" borderId="0" xfId="0" applyAlignment="1">
      <alignment horizontal="left" wrapText="1"/>
    </xf>
    <xf numFmtId="0" fontId="0" fillId="0" borderId="0" xfId="0" applyAlignment="1">
      <alignment horizontal="center"/>
    </xf>
    <xf numFmtId="0" fontId="5" fillId="0" borderId="5" xfId="0" applyFont="1" applyBorder="1" applyAlignment="1">
      <alignment horizontal="left"/>
    </xf>
    <xf numFmtId="0" fontId="3" fillId="4" borderId="2"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4" xfId="0" applyFont="1" applyFill="1" applyBorder="1" applyAlignment="1" applyProtection="1">
      <alignment horizontal="center" vertical="center"/>
      <protection locked="0"/>
    </xf>
    <xf numFmtId="0" fontId="0" fillId="0" borderId="0" xfId="0" applyAlignment="1">
      <alignment horizontal="center" vertical="center"/>
    </xf>
    <xf numFmtId="0" fontId="0" fillId="0" borderId="0" xfId="0" applyAlignment="1">
      <alignment wrapText="1"/>
    </xf>
    <xf numFmtId="0" fontId="2" fillId="0" borderId="0" xfId="0" applyFont="1" applyAlignment="1">
      <alignment wrapText="1"/>
    </xf>
    <xf numFmtId="49" fontId="12" fillId="5" borderId="1" xfId="0" applyNumberFormat="1" applyFont="1" applyFill="1" applyBorder="1"/>
    <xf numFmtId="0" fontId="13" fillId="5" borderId="1" xfId="0" applyFont="1" applyFill="1" applyBorder="1" applyAlignment="1">
      <alignment wrapText="1"/>
    </xf>
    <xf numFmtId="0" fontId="12" fillId="5" borderId="1" xfId="0" applyFont="1" applyFill="1" applyBorder="1"/>
    <xf numFmtId="44" fontId="12" fillId="5" borderId="1" xfId="3" applyFont="1" applyFill="1" applyBorder="1" applyProtection="1">
      <protection locked="0"/>
    </xf>
  </cellXfs>
  <cellStyles count="4">
    <cellStyle name="Standard" xfId="0" builtinId="0"/>
    <cellStyle name="Standard 2" xfId="2" xr:uid="{988B8575-D826-4F9B-870D-B6A943008E77}"/>
    <cellStyle name="Standard 2 4" xfId="1" xr:uid="{C239B4FE-9FF8-41ED-931D-9152441FE2F3}"/>
    <cellStyle name="Währung" xfId="3"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133350</xdr:colOff>
      <xdr:row>1</xdr:row>
      <xdr:rowOff>80010</xdr:rowOff>
    </xdr:from>
    <xdr:to>
      <xdr:col>5</xdr:col>
      <xdr:colOff>581787</xdr:colOff>
      <xdr:row>4</xdr:row>
      <xdr:rowOff>73914</xdr:rowOff>
    </xdr:to>
    <xdr:pic>
      <xdr:nvPicPr>
        <xdr:cNvPr id="3" name="Grafik 2">
          <a:extLst>
            <a:ext uri="{FF2B5EF4-FFF2-40B4-BE49-F238E27FC236}">
              <a16:creationId xmlns:a16="http://schemas.microsoft.com/office/drawing/2014/main" id="{229E0E54-D57B-4684-9001-3CA1B103FB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10550" y="270510"/>
          <a:ext cx="1848612" cy="5654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133350</xdr:colOff>
      <xdr:row>1</xdr:row>
      <xdr:rowOff>80010</xdr:rowOff>
    </xdr:from>
    <xdr:to>
      <xdr:col>4</xdr:col>
      <xdr:colOff>1219962</xdr:colOff>
      <xdr:row>4</xdr:row>
      <xdr:rowOff>73914</xdr:rowOff>
    </xdr:to>
    <xdr:pic>
      <xdr:nvPicPr>
        <xdr:cNvPr id="2" name="Grafik 1">
          <a:extLst>
            <a:ext uri="{FF2B5EF4-FFF2-40B4-BE49-F238E27FC236}">
              <a16:creationId xmlns:a16="http://schemas.microsoft.com/office/drawing/2014/main" id="{0BDBCE2E-7EE4-4F04-A0D5-CE39CCEB1F8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24475" y="270510"/>
          <a:ext cx="1848612" cy="5654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8"/>
  <sheetViews>
    <sheetView topLeftCell="A21" workbookViewId="0">
      <selection activeCell="E33" sqref="E33"/>
    </sheetView>
  </sheetViews>
  <sheetFormatPr baseColWidth="10" defaultColWidth="8.7265625" defaultRowHeight="14.5" x14ac:dyDescent="0.35"/>
  <cols>
    <col min="1" max="1" width="10.1796875" bestFit="1" customWidth="1"/>
    <col min="2" max="2" width="75.453125" customWidth="1"/>
    <col min="3" max="3" width="12.26953125" bestFit="1" customWidth="1"/>
    <col min="5" max="5" width="12.26953125" customWidth="1"/>
    <col min="6" max="6" width="14.1796875" customWidth="1"/>
  </cols>
  <sheetData>
    <row r="1" spans="1:6" x14ac:dyDescent="0.35">
      <c r="B1" s="52" t="s">
        <v>114</v>
      </c>
      <c r="C1" s="6"/>
      <c r="D1" s="6"/>
    </row>
    <row r="2" spans="1:6" x14ac:dyDescent="0.35">
      <c r="B2" s="52"/>
      <c r="C2" s="6"/>
      <c r="D2" s="6"/>
    </row>
    <row r="4" spans="1:6" x14ac:dyDescent="0.35">
      <c r="A4" t="s">
        <v>115</v>
      </c>
      <c r="B4" t="s">
        <v>118</v>
      </c>
    </row>
    <row r="5" spans="1:6" x14ac:dyDescent="0.35">
      <c r="A5" s="46" t="s">
        <v>116</v>
      </c>
      <c r="B5" s="47"/>
      <c r="C5" s="7"/>
      <c r="D5" s="7"/>
    </row>
    <row r="6" spans="1:6" x14ac:dyDescent="0.35">
      <c r="A6" s="46"/>
      <c r="B6" s="47"/>
      <c r="C6" s="7"/>
      <c r="D6" s="7"/>
    </row>
    <row r="7" spans="1:6" ht="15" thickBot="1" x14ac:dyDescent="0.4">
      <c r="B7" s="6"/>
      <c r="C7" s="6"/>
      <c r="D7" s="6"/>
    </row>
    <row r="8" spans="1:6" ht="15" thickBot="1" x14ac:dyDescent="0.4">
      <c r="B8" s="8" t="s">
        <v>117</v>
      </c>
      <c r="C8" s="49"/>
      <c r="D8" s="50"/>
      <c r="E8" s="50"/>
      <c r="F8" s="51"/>
    </row>
    <row r="9" spans="1:6" x14ac:dyDescent="0.35">
      <c r="B9" s="9"/>
      <c r="C9" s="9"/>
      <c r="D9" s="9"/>
      <c r="E9" s="9"/>
    </row>
    <row r="10" spans="1:6" x14ac:dyDescent="0.35">
      <c r="A10" s="10" t="s">
        <v>101</v>
      </c>
      <c r="B10" s="1"/>
      <c r="C10" s="1"/>
      <c r="D10" s="1"/>
    </row>
    <row r="11" spans="1:6" ht="58" customHeight="1" x14ac:dyDescent="0.35">
      <c r="A11" s="3" t="s">
        <v>0</v>
      </c>
      <c r="B11" s="3" t="s">
        <v>1</v>
      </c>
      <c r="C11" s="3" t="s">
        <v>2</v>
      </c>
      <c r="D11" s="3" t="s">
        <v>238</v>
      </c>
      <c r="E11" s="33" t="s">
        <v>113</v>
      </c>
      <c r="F11" s="33" t="s">
        <v>161</v>
      </c>
    </row>
    <row r="12" spans="1:6" x14ac:dyDescent="0.35">
      <c r="A12" s="11" t="s">
        <v>83</v>
      </c>
      <c r="B12" s="12" t="s">
        <v>82</v>
      </c>
      <c r="C12" s="30"/>
      <c r="D12" s="30"/>
      <c r="E12" s="31"/>
      <c r="F12" s="31"/>
    </row>
    <row r="13" spans="1:6" x14ac:dyDescent="0.35">
      <c r="A13" s="5" t="s">
        <v>102</v>
      </c>
      <c r="B13" s="4" t="s">
        <v>5</v>
      </c>
      <c r="C13" s="4" t="s">
        <v>19</v>
      </c>
      <c r="D13" s="4">
        <v>1</v>
      </c>
      <c r="E13" s="32">
        <v>0</v>
      </c>
      <c r="F13" s="32">
        <f t="shared" ref="F13:F27" si="0">SUM(D13*E13)</f>
        <v>0</v>
      </c>
    </row>
    <row r="14" spans="1:6" x14ac:dyDescent="0.35">
      <c r="A14" s="11" t="s">
        <v>84</v>
      </c>
      <c r="B14" s="12" t="s">
        <v>86</v>
      </c>
      <c r="C14" s="13"/>
      <c r="D14" s="13"/>
      <c r="E14" s="31"/>
      <c r="F14" s="31"/>
    </row>
    <row r="15" spans="1:6" x14ac:dyDescent="0.35">
      <c r="A15" s="5" t="s">
        <v>209</v>
      </c>
      <c r="B15" s="4" t="s">
        <v>11</v>
      </c>
      <c r="C15" s="4" t="s">
        <v>19</v>
      </c>
      <c r="D15" s="4">
        <v>1</v>
      </c>
      <c r="E15" s="32">
        <v>0</v>
      </c>
      <c r="F15" s="32">
        <f>SUM(D15*E15)</f>
        <v>0</v>
      </c>
    </row>
    <row r="16" spans="1:6" x14ac:dyDescent="0.35">
      <c r="A16" s="11" t="s">
        <v>85</v>
      </c>
      <c r="B16" s="12" t="s">
        <v>91</v>
      </c>
      <c r="C16" s="13"/>
      <c r="D16" s="13"/>
      <c r="E16" s="31"/>
      <c r="F16" s="31"/>
    </row>
    <row r="17" spans="1:6" x14ac:dyDescent="0.35">
      <c r="A17" s="5" t="s">
        <v>103</v>
      </c>
      <c r="B17" s="4" t="s">
        <v>12</v>
      </c>
      <c r="C17" s="4" t="s">
        <v>4</v>
      </c>
      <c r="D17" s="4">
        <v>220</v>
      </c>
      <c r="E17" s="32">
        <v>0</v>
      </c>
      <c r="F17" s="32">
        <f t="shared" si="0"/>
        <v>0</v>
      </c>
    </row>
    <row r="18" spans="1:6" x14ac:dyDescent="0.35">
      <c r="A18" s="5" t="s">
        <v>210</v>
      </c>
      <c r="B18" s="4" t="s">
        <v>14</v>
      </c>
      <c r="C18" s="4" t="s">
        <v>4</v>
      </c>
      <c r="D18" s="4">
        <v>380</v>
      </c>
      <c r="E18" s="32">
        <v>0</v>
      </c>
      <c r="F18" s="32">
        <f t="shared" si="0"/>
        <v>0</v>
      </c>
    </row>
    <row r="19" spans="1:6" x14ac:dyDescent="0.35">
      <c r="A19" s="5" t="s">
        <v>104</v>
      </c>
      <c r="B19" s="4" t="s">
        <v>15</v>
      </c>
      <c r="C19" s="4" t="s">
        <v>19</v>
      </c>
      <c r="D19" s="4">
        <v>1</v>
      </c>
      <c r="E19" s="32">
        <v>0</v>
      </c>
      <c r="F19" s="32">
        <f t="shared" si="0"/>
        <v>0</v>
      </c>
    </row>
    <row r="20" spans="1:6" x14ac:dyDescent="0.35">
      <c r="A20" s="11" t="s">
        <v>105</v>
      </c>
      <c r="B20" s="12" t="s">
        <v>96</v>
      </c>
      <c r="C20" s="13"/>
      <c r="D20" s="13"/>
      <c r="E20" s="31"/>
      <c r="F20" s="31"/>
    </row>
    <row r="21" spans="1:6" x14ac:dyDescent="0.35">
      <c r="A21" s="5" t="s">
        <v>106</v>
      </c>
      <c r="B21" s="4" t="s">
        <v>16</v>
      </c>
      <c r="C21" s="4" t="s">
        <v>19</v>
      </c>
      <c r="D21" s="4">
        <v>1</v>
      </c>
      <c r="E21" s="32">
        <v>0</v>
      </c>
      <c r="F21" s="32">
        <f t="shared" si="0"/>
        <v>0</v>
      </c>
    </row>
    <row r="22" spans="1:6" x14ac:dyDescent="0.35">
      <c r="A22" s="5" t="s">
        <v>107</v>
      </c>
      <c r="B22" s="4" t="s">
        <v>17</v>
      </c>
      <c r="C22" s="4" t="s">
        <v>19</v>
      </c>
      <c r="D22" s="4">
        <v>1</v>
      </c>
      <c r="E22" s="32">
        <v>0</v>
      </c>
      <c r="F22" s="32">
        <f t="shared" si="0"/>
        <v>0</v>
      </c>
    </row>
    <row r="23" spans="1:6" x14ac:dyDescent="0.35">
      <c r="A23" s="11" t="s">
        <v>108</v>
      </c>
      <c r="B23" s="12" t="s">
        <v>97</v>
      </c>
      <c r="C23" s="13"/>
      <c r="D23" s="13"/>
      <c r="E23" s="31"/>
      <c r="F23" s="31"/>
    </row>
    <row r="24" spans="1:6" x14ac:dyDescent="0.35">
      <c r="A24" s="5" t="s">
        <v>211</v>
      </c>
      <c r="B24" s="4" t="s">
        <v>23</v>
      </c>
      <c r="C24" s="4" t="s">
        <v>24</v>
      </c>
      <c r="D24" s="4">
        <v>1</v>
      </c>
      <c r="E24" s="32">
        <v>0</v>
      </c>
      <c r="F24" s="32">
        <f>SUM(D24*E24)</f>
        <v>0</v>
      </c>
    </row>
    <row r="25" spans="1:6" x14ac:dyDescent="0.35">
      <c r="A25" s="11" t="s">
        <v>109</v>
      </c>
      <c r="B25" s="12" t="s">
        <v>100</v>
      </c>
      <c r="C25" s="13"/>
      <c r="D25" s="13"/>
      <c r="E25" s="31"/>
      <c r="F25" s="31"/>
    </row>
    <row r="26" spans="1:6" x14ac:dyDescent="0.35">
      <c r="A26" s="5" t="s">
        <v>110</v>
      </c>
      <c r="B26" s="4" t="s">
        <v>25</v>
      </c>
      <c r="C26" s="4" t="s">
        <v>19</v>
      </c>
      <c r="D26" s="4">
        <v>1</v>
      </c>
      <c r="E26" s="32">
        <v>0</v>
      </c>
      <c r="F26" s="32">
        <v>0</v>
      </c>
    </row>
    <row r="27" spans="1:6" x14ac:dyDescent="0.35">
      <c r="A27" s="5" t="s">
        <v>111</v>
      </c>
      <c r="B27" s="4" t="s">
        <v>26</v>
      </c>
      <c r="C27" s="4" t="s">
        <v>19</v>
      </c>
      <c r="D27" s="4">
        <v>1</v>
      </c>
      <c r="E27" s="32">
        <v>0</v>
      </c>
      <c r="F27" s="32">
        <f t="shared" si="0"/>
        <v>0</v>
      </c>
    </row>
    <row r="28" spans="1:6" ht="43.5" x14ac:dyDescent="0.35">
      <c r="A28" s="16"/>
      <c r="B28" s="17" t="s">
        <v>233</v>
      </c>
      <c r="C28" s="18"/>
      <c r="D28" s="18"/>
      <c r="E28" s="26">
        <f>SUM(E12:E27)</f>
        <v>0</v>
      </c>
      <c r="F28" s="26">
        <f>SUM(F12:F27)</f>
        <v>0</v>
      </c>
    </row>
    <row r="29" spans="1:6" x14ac:dyDescent="0.35">
      <c r="A29" s="16"/>
      <c r="B29" s="20" t="s">
        <v>159</v>
      </c>
      <c r="C29" s="21"/>
      <c r="D29" s="21"/>
      <c r="E29" s="27">
        <f t="shared" ref="E29:F29" si="1">E28*19%</f>
        <v>0</v>
      </c>
      <c r="F29" s="27">
        <f t="shared" si="1"/>
        <v>0</v>
      </c>
    </row>
    <row r="30" spans="1:6" ht="15" thickBot="1" x14ac:dyDescent="0.4">
      <c r="A30" s="23"/>
      <c r="B30" s="24" t="s">
        <v>160</v>
      </c>
      <c r="C30" s="24"/>
      <c r="D30" s="24"/>
      <c r="E30" s="29">
        <f t="shared" ref="E30:F30" si="2">SUM(E28:E29)</f>
        <v>0</v>
      </c>
      <c r="F30" s="29">
        <f t="shared" si="2"/>
        <v>0</v>
      </c>
    </row>
    <row r="32" spans="1:6" ht="77.5" customHeight="1" x14ac:dyDescent="0.35">
      <c r="B32" s="53" t="s">
        <v>239</v>
      </c>
    </row>
    <row r="133" spans="1:4" x14ac:dyDescent="0.35">
      <c r="A133" t="s">
        <v>28</v>
      </c>
      <c r="B133" t="s">
        <v>29</v>
      </c>
      <c r="C133" t="s">
        <v>19</v>
      </c>
      <c r="D133" t="s">
        <v>27</v>
      </c>
    </row>
    <row r="134" spans="1:4" x14ac:dyDescent="0.35">
      <c r="A134" t="s">
        <v>30</v>
      </c>
      <c r="B134" t="s">
        <v>3</v>
      </c>
      <c r="C134" t="s">
        <v>4</v>
      </c>
    </row>
    <row r="135" spans="1:4" x14ac:dyDescent="0.35">
      <c r="A135" t="s">
        <v>31</v>
      </c>
      <c r="B135" t="s">
        <v>5</v>
      </c>
      <c r="C135" t="s">
        <v>4</v>
      </c>
    </row>
    <row r="136" spans="1:4" x14ac:dyDescent="0.35">
      <c r="A136" t="s">
        <v>32</v>
      </c>
      <c r="B136" t="s">
        <v>33</v>
      </c>
      <c r="C136" t="s">
        <v>6</v>
      </c>
    </row>
    <row r="137" spans="1:4" x14ac:dyDescent="0.35">
      <c r="A137" t="s">
        <v>34</v>
      </c>
      <c r="B137" t="s">
        <v>7</v>
      </c>
      <c r="C137" t="s">
        <v>4</v>
      </c>
    </row>
    <row r="138" spans="1:4" x14ac:dyDescent="0.35">
      <c r="A138" t="s">
        <v>35</v>
      </c>
      <c r="B138" t="s">
        <v>8</v>
      </c>
      <c r="C138" t="s">
        <v>4</v>
      </c>
    </row>
    <row r="139" spans="1:4" x14ac:dyDescent="0.35">
      <c r="A139" t="s">
        <v>36</v>
      </c>
      <c r="B139" t="s">
        <v>9</v>
      </c>
      <c r="C139" t="s">
        <v>4</v>
      </c>
    </row>
    <row r="140" spans="1:4" x14ac:dyDescent="0.35">
      <c r="A140" t="s">
        <v>37</v>
      </c>
      <c r="B140" t="s">
        <v>10</v>
      </c>
      <c r="C140" t="s">
        <v>4</v>
      </c>
    </row>
    <row r="141" spans="1:4" x14ac:dyDescent="0.35">
      <c r="A141" t="s">
        <v>38</v>
      </c>
      <c r="B141" t="s">
        <v>11</v>
      </c>
      <c r="C141" t="s">
        <v>4</v>
      </c>
    </row>
    <row r="142" spans="1:4" x14ac:dyDescent="0.35">
      <c r="A142" t="s">
        <v>39</v>
      </c>
      <c r="B142" t="s">
        <v>12</v>
      </c>
      <c r="C142" t="s">
        <v>4</v>
      </c>
    </row>
    <row r="143" spans="1:4" x14ac:dyDescent="0.35">
      <c r="A143" t="s">
        <v>40</v>
      </c>
      <c r="B143" t="s">
        <v>13</v>
      </c>
      <c r="C143" t="s">
        <v>4</v>
      </c>
    </row>
    <row r="144" spans="1:4" x14ac:dyDescent="0.35">
      <c r="A144" t="s">
        <v>41</v>
      </c>
      <c r="B144" t="s">
        <v>14</v>
      </c>
      <c r="C144" t="s">
        <v>4</v>
      </c>
    </row>
    <row r="145" spans="1:4" x14ac:dyDescent="0.35">
      <c r="A145" t="s">
        <v>42</v>
      </c>
      <c r="B145" t="s">
        <v>15</v>
      </c>
      <c r="C145" t="s">
        <v>4</v>
      </c>
    </row>
    <row r="146" spans="1:4" x14ac:dyDescent="0.35">
      <c r="A146" t="s">
        <v>43</v>
      </c>
      <c r="B146" t="s">
        <v>16</v>
      </c>
      <c r="C146" t="s">
        <v>4</v>
      </c>
    </row>
    <row r="147" spans="1:4" x14ac:dyDescent="0.35">
      <c r="A147" t="s">
        <v>44</v>
      </c>
      <c r="B147" t="s">
        <v>17</v>
      </c>
      <c r="C147" t="s">
        <v>4</v>
      </c>
    </row>
    <row r="148" spans="1:4" x14ac:dyDescent="0.35">
      <c r="A148" t="s">
        <v>45</v>
      </c>
      <c r="B148" t="s">
        <v>46</v>
      </c>
      <c r="C148" t="s">
        <v>19</v>
      </c>
    </row>
    <row r="149" spans="1:4" x14ac:dyDescent="0.35">
      <c r="A149" t="s">
        <v>47</v>
      </c>
      <c r="B149" t="s">
        <v>20</v>
      </c>
      <c r="C149" t="s">
        <v>4</v>
      </c>
    </row>
    <row r="150" spans="1:4" x14ac:dyDescent="0.35">
      <c r="A150" t="s">
        <v>48</v>
      </c>
      <c r="B150" t="s">
        <v>21</v>
      </c>
      <c r="C150" t="s">
        <v>4</v>
      </c>
    </row>
    <row r="151" spans="1:4" x14ac:dyDescent="0.35">
      <c r="A151" t="s">
        <v>49</v>
      </c>
      <c r="B151" t="s">
        <v>22</v>
      </c>
      <c r="C151" t="s">
        <v>4</v>
      </c>
    </row>
    <row r="152" spans="1:4" x14ac:dyDescent="0.35">
      <c r="A152" t="s">
        <v>50</v>
      </c>
      <c r="B152" t="s">
        <v>23</v>
      </c>
      <c r="C152" t="s">
        <v>24</v>
      </c>
    </row>
    <row r="153" spans="1:4" x14ac:dyDescent="0.35">
      <c r="A153" t="s">
        <v>51</v>
      </c>
      <c r="B153" t="s">
        <v>25</v>
      </c>
      <c r="C153" t="s">
        <v>4</v>
      </c>
    </row>
    <row r="154" spans="1:4" x14ac:dyDescent="0.35">
      <c r="A154" t="s">
        <v>52</v>
      </c>
      <c r="B154" t="s">
        <v>26</v>
      </c>
      <c r="C154" t="s">
        <v>19</v>
      </c>
      <c r="D154" t="s">
        <v>27</v>
      </c>
    </row>
    <row r="155" spans="1:4" x14ac:dyDescent="0.35">
      <c r="A155" t="s">
        <v>53</v>
      </c>
      <c r="B155" t="s">
        <v>3</v>
      </c>
      <c r="C155" t="s">
        <v>4</v>
      </c>
    </row>
    <row r="156" spans="1:4" x14ac:dyDescent="0.35">
      <c r="A156" t="s">
        <v>54</v>
      </c>
      <c r="B156" t="s">
        <v>5</v>
      </c>
      <c r="C156" t="s">
        <v>4</v>
      </c>
    </row>
    <row r="157" spans="1:4" x14ac:dyDescent="0.35">
      <c r="A157" t="s">
        <v>55</v>
      </c>
      <c r="B157" t="s">
        <v>33</v>
      </c>
      <c r="C157" t="s">
        <v>6</v>
      </c>
    </row>
    <row r="158" spans="1:4" x14ac:dyDescent="0.35">
      <c r="A158" t="s">
        <v>56</v>
      </c>
      <c r="B158" t="s">
        <v>7</v>
      </c>
      <c r="C158" t="s">
        <v>4</v>
      </c>
    </row>
    <row r="159" spans="1:4" x14ac:dyDescent="0.35">
      <c r="A159" t="s">
        <v>57</v>
      </c>
      <c r="B159" t="s">
        <v>8</v>
      </c>
      <c r="C159" t="s">
        <v>4</v>
      </c>
    </row>
    <row r="160" spans="1:4" x14ac:dyDescent="0.35">
      <c r="A160" t="s">
        <v>58</v>
      </c>
      <c r="B160" t="s">
        <v>9</v>
      </c>
      <c r="C160" t="s">
        <v>4</v>
      </c>
    </row>
    <row r="161" spans="1:4" x14ac:dyDescent="0.35">
      <c r="A161" t="s">
        <v>59</v>
      </c>
      <c r="B161" t="s">
        <v>10</v>
      </c>
      <c r="C161" t="s">
        <v>4</v>
      </c>
    </row>
    <row r="162" spans="1:4" x14ac:dyDescent="0.35">
      <c r="A162" t="s">
        <v>60</v>
      </c>
      <c r="B162" t="s">
        <v>11</v>
      </c>
      <c r="C162" t="s">
        <v>4</v>
      </c>
    </row>
    <row r="163" spans="1:4" x14ac:dyDescent="0.35">
      <c r="A163" t="s">
        <v>61</v>
      </c>
      <c r="B163" t="s">
        <v>12</v>
      </c>
      <c r="C163" t="s">
        <v>4</v>
      </c>
    </row>
    <row r="164" spans="1:4" x14ac:dyDescent="0.35">
      <c r="A164" t="s">
        <v>62</v>
      </c>
      <c r="B164" t="s">
        <v>13</v>
      </c>
      <c r="C164" t="s">
        <v>4</v>
      </c>
    </row>
    <row r="165" spans="1:4" x14ac:dyDescent="0.35">
      <c r="A165" t="s">
        <v>63</v>
      </c>
      <c r="B165" t="s">
        <v>14</v>
      </c>
      <c r="C165" t="s">
        <v>4</v>
      </c>
    </row>
    <row r="166" spans="1:4" x14ac:dyDescent="0.35">
      <c r="A166" t="s">
        <v>64</v>
      </c>
      <c r="B166" t="s">
        <v>15</v>
      </c>
      <c r="C166" t="s">
        <v>4</v>
      </c>
    </row>
    <row r="167" spans="1:4" x14ac:dyDescent="0.35">
      <c r="A167" t="s">
        <v>65</v>
      </c>
      <c r="B167" t="s">
        <v>16</v>
      </c>
      <c r="C167" t="s">
        <v>4</v>
      </c>
    </row>
    <row r="168" spans="1:4" x14ac:dyDescent="0.35">
      <c r="A168" t="s">
        <v>66</v>
      </c>
      <c r="B168" t="s">
        <v>17</v>
      </c>
      <c r="C168" t="s">
        <v>4</v>
      </c>
    </row>
    <row r="169" spans="1:4" x14ac:dyDescent="0.35">
      <c r="A169" t="s">
        <v>67</v>
      </c>
      <c r="B169" t="s">
        <v>46</v>
      </c>
      <c r="C169" t="s">
        <v>19</v>
      </c>
    </row>
    <row r="170" spans="1:4" x14ac:dyDescent="0.35">
      <c r="A170" t="s">
        <v>68</v>
      </c>
      <c r="B170" t="s">
        <v>20</v>
      </c>
      <c r="C170" t="s">
        <v>4</v>
      </c>
    </row>
    <row r="171" spans="1:4" x14ac:dyDescent="0.35">
      <c r="A171" t="s">
        <v>69</v>
      </c>
      <c r="B171" t="s">
        <v>21</v>
      </c>
      <c r="C171" t="s">
        <v>4</v>
      </c>
    </row>
    <row r="172" spans="1:4" x14ac:dyDescent="0.35">
      <c r="A172" t="s">
        <v>70</v>
      </c>
      <c r="B172" t="s">
        <v>22</v>
      </c>
      <c r="C172" t="s">
        <v>4</v>
      </c>
    </row>
    <row r="173" spans="1:4" x14ac:dyDescent="0.35">
      <c r="A173" t="s">
        <v>71</v>
      </c>
      <c r="B173" t="s">
        <v>23</v>
      </c>
      <c r="C173" t="s">
        <v>24</v>
      </c>
    </row>
    <row r="174" spans="1:4" x14ac:dyDescent="0.35">
      <c r="A174" t="s">
        <v>72</v>
      </c>
      <c r="B174" t="s">
        <v>25</v>
      </c>
      <c r="C174" t="s">
        <v>4</v>
      </c>
    </row>
    <row r="175" spans="1:4" x14ac:dyDescent="0.35">
      <c r="A175" t="s">
        <v>73</v>
      </c>
      <c r="B175" t="s">
        <v>26</v>
      </c>
      <c r="C175" t="s">
        <v>19</v>
      </c>
      <c r="D175" t="s">
        <v>27</v>
      </c>
    </row>
    <row r="176" spans="1:4" x14ac:dyDescent="0.35">
      <c r="A176" t="s">
        <v>74</v>
      </c>
      <c r="B176" t="s">
        <v>75</v>
      </c>
      <c r="C176" t="s">
        <v>76</v>
      </c>
    </row>
    <row r="177" spans="1:3" x14ac:dyDescent="0.35">
      <c r="A177" t="s">
        <v>77</v>
      </c>
      <c r="B177" t="s">
        <v>78</v>
      </c>
      <c r="C177" t="s">
        <v>76</v>
      </c>
    </row>
    <row r="178" spans="1:3" x14ac:dyDescent="0.35">
      <c r="A178" t="s">
        <v>79</v>
      </c>
      <c r="B178" t="s">
        <v>80</v>
      </c>
      <c r="C178" t="s">
        <v>81</v>
      </c>
    </row>
  </sheetData>
  <sheetProtection sheet="1" objects="1" scenarios="1"/>
  <mergeCells count="4">
    <mergeCell ref="B1:B2"/>
    <mergeCell ref="A5:A6"/>
    <mergeCell ref="B5:B6"/>
    <mergeCell ref="C8:F8"/>
  </mergeCells>
  <phoneticPr fontId="4" type="noConversion"/>
  <pageMargins left="0.75" right="0.75" top="1" bottom="1" header="0.5" footer="0.5"/>
  <pageSetup paperSize="9"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7BE9A-A58F-416F-B8DB-FA72F3511DE7}">
  <dimension ref="A1:F31"/>
  <sheetViews>
    <sheetView topLeftCell="A21" workbookViewId="0">
      <selection activeCell="D32" sqref="D32"/>
    </sheetView>
  </sheetViews>
  <sheetFormatPr baseColWidth="10" defaultRowHeight="14.5" x14ac:dyDescent="0.35"/>
  <cols>
    <col min="2" max="2" width="70" customWidth="1"/>
    <col min="3" max="3" width="12.26953125" bestFit="1" customWidth="1"/>
    <col min="5" max="5" width="27.1796875" customWidth="1"/>
    <col min="6" max="6" width="11.54296875" bestFit="1" customWidth="1"/>
  </cols>
  <sheetData>
    <row r="1" spans="1:6" x14ac:dyDescent="0.35">
      <c r="B1" s="52" t="s">
        <v>114</v>
      </c>
      <c r="C1" s="6"/>
      <c r="D1" s="6"/>
    </row>
    <row r="2" spans="1:6" x14ac:dyDescent="0.35">
      <c r="B2" s="52"/>
      <c r="C2" s="6"/>
      <c r="D2" s="6"/>
    </row>
    <row r="4" spans="1:6" x14ac:dyDescent="0.35">
      <c r="A4" t="s">
        <v>115</v>
      </c>
      <c r="B4" t="s">
        <v>118</v>
      </c>
    </row>
    <row r="5" spans="1:6" x14ac:dyDescent="0.35">
      <c r="A5" s="46" t="s">
        <v>116</v>
      </c>
      <c r="B5" s="47"/>
      <c r="C5" s="7"/>
      <c r="D5" s="7"/>
    </row>
    <row r="6" spans="1:6" x14ac:dyDescent="0.35">
      <c r="A6" s="46"/>
      <c r="B6" s="47"/>
      <c r="C6" s="7"/>
      <c r="D6" s="7"/>
    </row>
    <row r="7" spans="1:6" ht="15" thickBot="1" x14ac:dyDescent="0.4">
      <c r="B7" s="6"/>
      <c r="C7" s="6"/>
      <c r="D7" s="6"/>
    </row>
    <row r="8" spans="1:6" ht="15" thickBot="1" x14ac:dyDescent="0.4">
      <c r="B8" s="8" t="s">
        <v>117</v>
      </c>
      <c r="C8" s="49"/>
      <c r="D8" s="50"/>
      <c r="E8" s="50"/>
      <c r="F8" s="51"/>
    </row>
    <row r="10" spans="1:6" x14ac:dyDescent="0.35">
      <c r="A10" s="10" t="s">
        <v>112</v>
      </c>
    </row>
    <row r="11" spans="1:6" ht="58" x14ac:dyDescent="0.35">
      <c r="A11" s="3" t="s">
        <v>0</v>
      </c>
      <c r="B11" s="3" t="s">
        <v>1</v>
      </c>
      <c r="C11" s="3" t="s">
        <v>2</v>
      </c>
      <c r="D11" s="3" t="s">
        <v>238</v>
      </c>
      <c r="E11" s="2" t="s">
        <v>113</v>
      </c>
      <c r="F11" s="2" t="s">
        <v>161</v>
      </c>
    </row>
    <row r="12" spans="1:6" x14ac:dyDescent="0.35">
      <c r="A12" s="11" t="s">
        <v>87</v>
      </c>
      <c r="B12" s="12" t="s">
        <v>119</v>
      </c>
      <c r="C12" s="12"/>
      <c r="D12" s="12"/>
      <c r="E12" s="35"/>
      <c r="F12" s="36"/>
    </row>
    <row r="13" spans="1:6" x14ac:dyDescent="0.35">
      <c r="A13" s="5" t="s">
        <v>201</v>
      </c>
      <c r="B13" s="4" t="s">
        <v>5</v>
      </c>
      <c r="C13" s="4" t="s">
        <v>19</v>
      </c>
      <c r="D13" s="4">
        <v>1</v>
      </c>
      <c r="E13" s="37">
        <v>0</v>
      </c>
      <c r="F13" s="32">
        <f t="shared" ref="F13:F26" si="0">SUM(D13*E13)</f>
        <v>0</v>
      </c>
    </row>
    <row r="14" spans="1:6" x14ac:dyDescent="0.35">
      <c r="A14" s="11" t="s">
        <v>88</v>
      </c>
      <c r="B14" s="13" t="s">
        <v>121</v>
      </c>
      <c r="C14" s="13"/>
      <c r="D14" s="13"/>
      <c r="E14" s="38"/>
      <c r="F14" s="31"/>
    </row>
    <row r="15" spans="1:6" x14ac:dyDescent="0.35">
      <c r="A15" s="5" t="s">
        <v>120</v>
      </c>
      <c r="B15" s="4" t="s">
        <v>7</v>
      </c>
      <c r="C15" s="4" t="s">
        <v>19</v>
      </c>
      <c r="D15" s="4">
        <v>1</v>
      </c>
      <c r="E15" s="37">
        <v>0</v>
      </c>
      <c r="F15" s="32">
        <f t="shared" si="0"/>
        <v>0</v>
      </c>
    </row>
    <row r="16" spans="1:6" x14ac:dyDescent="0.35">
      <c r="A16" s="5" t="s">
        <v>205</v>
      </c>
      <c r="B16" s="4" t="s">
        <v>10</v>
      </c>
      <c r="C16" s="4" t="s">
        <v>19</v>
      </c>
      <c r="D16" s="4">
        <v>1</v>
      </c>
      <c r="E16" s="37">
        <v>0</v>
      </c>
      <c r="F16" s="32">
        <f t="shared" si="0"/>
        <v>0</v>
      </c>
    </row>
    <row r="17" spans="1:6" x14ac:dyDescent="0.35">
      <c r="A17" s="5" t="s">
        <v>202</v>
      </c>
      <c r="B17" s="4" t="s">
        <v>11</v>
      </c>
      <c r="C17" s="4" t="s">
        <v>19</v>
      </c>
      <c r="D17" s="4">
        <v>1</v>
      </c>
      <c r="E17" s="37">
        <v>0</v>
      </c>
      <c r="F17" s="32"/>
    </row>
    <row r="18" spans="1:6" x14ac:dyDescent="0.35">
      <c r="A18" s="11" t="s">
        <v>89</v>
      </c>
      <c r="B18" s="15" t="s">
        <v>91</v>
      </c>
      <c r="C18" s="13"/>
      <c r="D18" s="13"/>
      <c r="E18" s="38"/>
      <c r="F18" s="31"/>
    </row>
    <row r="19" spans="1:6" x14ac:dyDescent="0.35">
      <c r="A19" s="5" t="s">
        <v>203</v>
      </c>
      <c r="B19" s="4" t="s">
        <v>14</v>
      </c>
      <c r="C19" s="4" t="s">
        <v>4</v>
      </c>
      <c r="D19" s="4">
        <v>30</v>
      </c>
      <c r="E19" s="37">
        <v>0</v>
      </c>
      <c r="F19" s="32">
        <f t="shared" si="0"/>
        <v>0</v>
      </c>
    </row>
    <row r="20" spans="1:6" x14ac:dyDescent="0.35">
      <c r="A20" s="5" t="s">
        <v>204</v>
      </c>
      <c r="B20" s="4" t="s">
        <v>17</v>
      </c>
      <c r="C20" s="4" t="s">
        <v>19</v>
      </c>
      <c r="D20" s="4">
        <v>1</v>
      </c>
      <c r="E20" s="37">
        <v>0</v>
      </c>
      <c r="F20" s="32">
        <f t="shared" si="0"/>
        <v>0</v>
      </c>
    </row>
    <row r="21" spans="1:6" x14ac:dyDescent="0.35">
      <c r="A21" s="11" t="s">
        <v>206</v>
      </c>
      <c r="B21" s="15" t="s">
        <v>97</v>
      </c>
      <c r="C21" s="13"/>
      <c r="D21" s="13"/>
      <c r="E21" s="37">
        <v>0</v>
      </c>
      <c r="F21" s="32">
        <f t="shared" si="0"/>
        <v>0</v>
      </c>
    </row>
    <row r="22" spans="1:6" x14ac:dyDescent="0.35">
      <c r="A22" s="5" t="s">
        <v>207</v>
      </c>
      <c r="B22" s="34" t="s">
        <v>22</v>
      </c>
      <c r="C22" s="4" t="s">
        <v>19</v>
      </c>
      <c r="D22" s="4">
        <v>1</v>
      </c>
      <c r="E22" s="37">
        <v>0</v>
      </c>
      <c r="F22" s="32">
        <f t="shared" si="0"/>
        <v>0</v>
      </c>
    </row>
    <row r="23" spans="1:6" x14ac:dyDescent="0.35">
      <c r="A23" s="5" t="s">
        <v>124</v>
      </c>
      <c r="B23" s="4" t="s">
        <v>23</v>
      </c>
      <c r="C23" s="4" t="s">
        <v>24</v>
      </c>
      <c r="D23" s="4">
        <v>1</v>
      </c>
      <c r="E23" s="37">
        <v>0</v>
      </c>
      <c r="F23" s="32">
        <f>SUM(D23*E23)</f>
        <v>0</v>
      </c>
    </row>
    <row r="24" spans="1:6" x14ac:dyDescent="0.35">
      <c r="A24" s="11" t="s">
        <v>90</v>
      </c>
      <c r="B24" s="15" t="s">
        <v>100</v>
      </c>
      <c r="C24" s="12"/>
      <c r="D24" s="12"/>
      <c r="E24" s="39"/>
      <c r="F24" s="31"/>
    </row>
    <row r="25" spans="1:6" x14ac:dyDescent="0.35">
      <c r="A25" s="5" t="s">
        <v>208</v>
      </c>
      <c r="B25" s="4" t="s">
        <v>25</v>
      </c>
      <c r="C25" s="4" t="s">
        <v>19</v>
      </c>
      <c r="D25" s="4">
        <v>1</v>
      </c>
      <c r="E25" s="37">
        <v>0</v>
      </c>
      <c r="F25" s="32">
        <f t="shared" si="0"/>
        <v>0</v>
      </c>
    </row>
    <row r="26" spans="1:6" x14ac:dyDescent="0.35">
      <c r="A26" s="5" t="s">
        <v>125</v>
      </c>
      <c r="B26" s="4" t="s">
        <v>26</v>
      </c>
      <c r="C26" s="4" t="s">
        <v>19</v>
      </c>
      <c r="D26" s="4">
        <v>1</v>
      </c>
      <c r="E26" s="37">
        <v>0</v>
      </c>
      <c r="F26" s="32">
        <f>SUM(D26*E26)</f>
        <v>0</v>
      </c>
    </row>
    <row r="27" spans="1:6" ht="43.5" x14ac:dyDescent="0.35">
      <c r="A27" s="16"/>
      <c r="B27" s="17" t="s">
        <v>234</v>
      </c>
      <c r="C27" s="18"/>
      <c r="D27" s="18"/>
      <c r="E27" s="19">
        <f>SUM(E12:E26)</f>
        <v>0</v>
      </c>
      <c r="F27" s="19">
        <f>SUM(F12:F26)</f>
        <v>0</v>
      </c>
    </row>
    <row r="28" spans="1:6" x14ac:dyDescent="0.35">
      <c r="A28" s="16"/>
      <c r="B28" s="20" t="s">
        <v>159</v>
      </c>
      <c r="C28" s="21"/>
      <c r="D28" s="21"/>
      <c r="E28" s="22">
        <f t="shared" ref="E28:F28" si="1">E27*19%</f>
        <v>0</v>
      </c>
      <c r="F28" s="22">
        <f t="shared" si="1"/>
        <v>0</v>
      </c>
    </row>
    <row r="29" spans="1:6" ht="15" thickBot="1" x14ac:dyDescent="0.4">
      <c r="A29" s="23"/>
      <c r="B29" s="24" t="s">
        <v>160</v>
      </c>
      <c r="C29" s="24"/>
      <c r="D29" s="24"/>
      <c r="E29" s="25">
        <f t="shared" ref="E29:F29" si="2">SUM(E27:E28)</f>
        <v>0</v>
      </c>
      <c r="F29" s="25">
        <f t="shared" si="2"/>
        <v>0</v>
      </c>
    </row>
    <row r="31" spans="1:6" ht="88" customHeight="1" x14ac:dyDescent="0.35">
      <c r="B31" s="54" t="s">
        <v>240</v>
      </c>
    </row>
  </sheetData>
  <sheetProtection sheet="1" objects="1" scenarios="1"/>
  <mergeCells count="4">
    <mergeCell ref="B1:B2"/>
    <mergeCell ref="A5:A6"/>
    <mergeCell ref="B5:B6"/>
    <mergeCell ref="C8:F8"/>
  </mergeCells>
  <phoneticPr fontId="4" type="noConversion"/>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565C2-0C0C-40C4-B006-DC9BF9261736}">
  <dimension ref="A1:F30"/>
  <sheetViews>
    <sheetView topLeftCell="A18" workbookViewId="0">
      <selection activeCell="G28" sqref="G28"/>
    </sheetView>
  </sheetViews>
  <sheetFormatPr baseColWidth="10" defaultRowHeight="14.5" x14ac:dyDescent="0.35"/>
  <cols>
    <col min="2" max="2" width="58" bestFit="1" customWidth="1"/>
    <col min="3" max="3" width="12.26953125" bestFit="1" customWidth="1"/>
    <col min="5" max="5" width="13.81640625" customWidth="1"/>
    <col min="6" max="6" width="11.54296875" bestFit="1" customWidth="1"/>
  </cols>
  <sheetData>
    <row r="1" spans="1:6" x14ac:dyDescent="0.35">
      <c r="A1" t="s">
        <v>115</v>
      </c>
      <c r="B1" t="s">
        <v>118</v>
      </c>
    </row>
    <row r="2" spans="1:6" x14ac:dyDescent="0.35">
      <c r="A2" s="46" t="s">
        <v>116</v>
      </c>
      <c r="B2" s="47"/>
      <c r="C2" s="7"/>
      <c r="D2" s="7"/>
    </row>
    <row r="3" spans="1:6" x14ac:dyDescent="0.35">
      <c r="A3" s="46"/>
      <c r="B3" s="47"/>
      <c r="C3" s="7"/>
      <c r="D3" s="7"/>
    </row>
    <row r="4" spans="1:6" ht="15" thickBot="1" x14ac:dyDescent="0.4">
      <c r="B4" s="6"/>
      <c r="C4" s="6"/>
      <c r="D4" s="6"/>
    </row>
    <row r="5" spans="1:6" ht="15" thickBot="1" x14ac:dyDescent="0.4">
      <c r="B5" s="8" t="s">
        <v>117</v>
      </c>
      <c r="C5" s="49"/>
      <c r="D5" s="50"/>
      <c r="E5" s="50"/>
      <c r="F5" s="51"/>
    </row>
    <row r="7" spans="1:6" x14ac:dyDescent="0.35">
      <c r="A7" s="48" t="s">
        <v>126</v>
      </c>
      <c r="B7" s="48"/>
    </row>
    <row r="8" spans="1:6" ht="58" x14ac:dyDescent="0.35">
      <c r="A8" s="3" t="s">
        <v>0</v>
      </c>
      <c r="B8" s="3" t="s">
        <v>1</v>
      </c>
      <c r="C8" s="3" t="s">
        <v>2</v>
      </c>
      <c r="D8" s="3" t="s">
        <v>238</v>
      </c>
      <c r="E8" s="2" t="s">
        <v>113</v>
      </c>
      <c r="F8" s="2" t="s">
        <v>161</v>
      </c>
    </row>
    <row r="9" spans="1:6" x14ac:dyDescent="0.35">
      <c r="A9" s="11" t="s">
        <v>92</v>
      </c>
      <c r="B9" s="12" t="s">
        <v>82</v>
      </c>
      <c r="C9" s="13"/>
      <c r="D9" s="13"/>
      <c r="E9" s="36"/>
      <c r="F9" s="36"/>
    </row>
    <row r="10" spans="1:6" x14ac:dyDescent="0.35">
      <c r="A10" s="5" t="s">
        <v>130</v>
      </c>
      <c r="B10" s="4" t="s">
        <v>5</v>
      </c>
      <c r="C10" s="4" t="s">
        <v>19</v>
      </c>
      <c r="D10" s="4">
        <v>1</v>
      </c>
      <c r="E10" s="32">
        <v>0</v>
      </c>
      <c r="F10" s="32">
        <f t="shared" ref="F10:F25" si="0">SUM(D10*E10)</f>
        <v>0</v>
      </c>
    </row>
    <row r="11" spans="1:6" x14ac:dyDescent="0.35">
      <c r="A11" s="11" t="s">
        <v>93</v>
      </c>
      <c r="B11" s="12" t="s">
        <v>86</v>
      </c>
      <c r="C11" s="12"/>
      <c r="D11" s="12"/>
      <c r="E11" s="40"/>
      <c r="F11" s="31"/>
    </row>
    <row r="12" spans="1:6" x14ac:dyDescent="0.35">
      <c r="A12" s="5" t="s">
        <v>131</v>
      </c>
      <c r="B12" s="4" t="s">
        <v>7</v>
      </c>
      <c r="C12" s="4" t="s">
        <v>19</v>
      </c>
      <c r="D12" s="4">
        <v>1</v>
      </c>
      <c r="E12" s="32">
        <v>0</v>
      </c>
      <c r="F12" s="32">
        <f t="shared" si="0"/>
        <v>0</v>
      </c>
    </row>
    <row r="13" spans="1:6" x14ac:dyDescent="0.35">
      <c r="A13" s="5" t="s">
        <v>196</v>
      </c>
      <c r="B13" s="4" t="s">
        <v>10</v>
      </c>
      <c r="C13" s="4" t="s">
        <v>164</v>
      </c>
      <c r="D13" s="4">
        <v>1</v>
      </c>
      <c r="E13" s="32">
        <v>0</v>
      </c>
      <c r="F13" s="32">
        <f t="shared" si="0"/>
        <v>0</v>
      </c>
    </row>
    <row r="14" spans="1:6" x14ac:dyDescent="0.35">
      <c r="A14" s="5" t="s">
        <v>197</v>
      </c>
      <c r="B14" s="4" t="s">
        <v>11</v>
      </c>
      <c r="C14" s="4" t="s">
        <v>19</v>
      </c>
      <c r="D14" s="4">
        <v>1</v>
      </c>
      <c r="E14" s="32">
        <v>0</v>
      </c>
      <c r="F14" s="32">
        <f t="shared" si="0"/>
        <v>0</v>
      </c>
    </row>
    <row r="15" spans="1:6" x14ac:dyDescent="0.35">
      <c r="A15" s="11" t="s">
        <v>94</v>
      </c>
      <c r="B15" s="12" t="s">
        <v>91</v>
      </c>
      <c r="C15" s="12"/>
      <c r="D15" s="12"/>
      <c r="E15" s="40"/>
      <c r="F15" s="31"/>
    </row>
    <row r="16" spans="1:6" x14ac:dyDescent="0.35">
      <c r="A16" s="5" t="s">
        <v>198</v>
      </c>
      <c r="B16" s="4" t="s">
        <v>13</v>
      </c>
      <c r="C16" s="4" t="s">
        <v>19</v>
      </c>
      <c r="D16" s="4">
        <v>1</v>
      </c>
      <c r="E16" s="32">
        <v>0</v>
      </c>
      <c r="F16" s="32">
        <f t="shared" si="0"/>
        <v>0</v>
      </c>
    </row>
    <row r="17" spans="1:6" x14ac:dyDescent="0.35">
      <c r="A17" s="5" t="s">
        <v>132</v>
      </c>
      <c r="B17" s="4" t="s">
        <v>14</v>
      </c>
      <c r="C17" s="4" t="s">
        <v>4</v>
      </c>
      <c r="D17" s="4">
        <v>15</v>
      </c>
      <c r="E17" s="32">
        <v>0</v>
      </c>
      <c r="F17" s="32" t="s">
        <v>232</v>
      </c>
    </row>
    <row r="18" spans="1:6" x14ac:dyDescent="0.35">
      <c r="A18" s="11" t="s">
        <v>95</v>
      </c>
      <c r="B18" s="12" t="s">
        <v>96</v>
      </c>
      <c r="C18" s="12"/>
      <c r="D18" s="12"/>
      <c r="E18" s="40"/>
      <c r="F18" s="31"/>
    </row>
    <row r="19" spans="1:6" x14ac:dyDescent="0.35">
      <c r="A19" s="5" t="s">
        <v>199</v>
      </c>
      <c r="B19" s="4" t="s">
        <v>17</v>
      </c>
      <c r="C19" s="4" t="s">
        <v>19</v>
      </c>
      <c r="D19" s="4">
        <v>1</v>
      </c>
      <c r="E19" s="32">
        <v>0</v>
      </c>
      <c r="F19" s="32">
        <f t="shared" si="0"/>
        <v>0</v>
      </c>
    </row>
    <row r="20" spans="1:6" x14ac:dyDescent="0.35">
      <c r="A20" s="5" t="s">
        <v>133</v>
      </c>
      <c r="B20" s="4" t="s">
        <v>18</v>
      </c>
      <c r="C20" s="4" t="s">
        <v>19</v>
      </c>
      <c r="D20" s="4">
        <v>1</v>
      </c>
      <c r="E20" s="32">
        <v>0</v>
      </c>
      <c r="F20" s="32">
        <f t="shared" si="0"/>
        <v>0</v>
      </c>
    </row>
    <row r="21" spans="1:6" x14ac:dyDescent="0.35">
      <c r="A21" s="11" t="s">
        <v>134</v>
      </c>
      <c r="B21" s="12" t="s">
        <v>97</v>
      </c>
      <c r="C21" s="12"/>
      <c r="D21" s="12"/>
      <c r="E21" s="40"/>
      <c r="F21" s="31"/>
    </row>
    <row r="22" spans="1:6" x14ac:dyDescent="0.35">
      <c r="A22" s="5" t="s">
        <v>200</v>
      </c>
      <c r="B22" s="4" t="s">
        <v>23</v>
      </c>
      <c r="C22" s="4" t="s">
        <v>24</v>
      </c>
      <c r="D22" s="4">
        <v>1</v>
      </c>
      <c r="E22" s="32">
        <v>0</v>
      </c>
      <c r="F22" s="32">
        <f t="shared" si="0"/>
        <v>0</v>
      </c>
    </row>
    <row r="23" spans="1:6" x14ac:dyDescent="0.35">
      <c r="A23" s="11" t="s">
        <v>135</v>
      </c>
      <c r="B23" s="12" t="s">
        <v>136</v>
      </c>
      <c r="C23" s="12"/>
      <c r="D23" s="12"/>
      <c r="E23" s="40"/>
      <c r="F23" s="31"/>
    </row>
    <row r="24" spans="1:6" x14ac:dyDescent="0.35">
      <c r="A24" s="5" t="s">
        <v>137</v>
      </c>
      <c r="B24" s="4" t="s">
        <v>25</v>
      </c>
      <c r="C24" s="4" t="s">
        <v>19</v>
      </c>
      <c r="D24" s="4">
        <v>1</v>
      </c>
      <c r="E24" s="32">
        <v>0</v>
      </c>
      <c r="F24" s="32">
        <v>0</v>
      </c>
    </row>
    <row r="25" spans="1:6" x14ac:dyDescent="0.35">
      <c r="A25" s="5" t="s">
        <v>138</v>
      </c>
      <c r="B25" s="4" t="s">
        <v>26</v>
      </c>
      <c r="C25" s="4" t="s">
        <v>19</v>
      </c>
      <c r="D25" s="4">
        <v>1</v>
      </c>
      <c r="E25" s="32">
        <v>0</v>
      </c>
      <c r="F25" s="32">
        <v>0</v>
      </c>
    </row>
    <row r="26" spans="1:6" ht="43.5" x14ac:dyDescent="0.35">
      <c r="A26" s="16"/>
      <c r="B26" s="17" t="s">
        <v>235</v>
      </c>
      <c r="C26" s="18"/>
      <c r="D26" s="18"/>
      <c r="E26" s="19">
        <f>SUM(E9:E25)</f>
        <v>0</v>
      </c>
      <c r="F26" s="19">
        <f>SUM(F9:F25)</f>
        <v>0</v>
      </c>
    </row>
    <row r="27" spans="1:6" x14ac:dyDescent="0.35">
      <c r="A27" s="16"/>
      <c r="B27" s="20" t="s">
        <v>159</v>
      </c>
      <c r="C27" s="21"/>
      <c r="D27" s="21"/>
      <c r="E27" s="22">
        <f t="shared" ref="E27:F27" si="1">E26*19%</f>
        <v>0</v>
      </c>
      <c r="F27" s="22">
        <f t="shared" si="1"/>
        <v>0</v>
      </c>
    </row>
    <row r="28" spans="1:6" ht="15" thickBot="1" x14ac:dyDescent="0.4">
      <c r="A28" s="23"/>
      <c r="B28" s="24" t="s">
        <v>160</v>
      </c>
      <c r="C28" s="24"/>
      <c r="D28" s="24"/>
      <c r="E28" s="25">
        <f t="shared" ref="E28:F28" si="2">SUM(E26:E27)</f>
        <v>0</v>
      </c>
      <c r="F28" s="25">
        <f t="shared" si="2"/>
        <v>0</v>
      </c>
    </row>
    <row r="30" spans="1:6" ht="101.5" x14ac:dyDescent="0.35">
      <c r="B30" s="54" t="s">
        <v>241</v>
      </c>
    </row>
  </sheetData>
  <sheetProtection sheet="1" objects="1" scenarios="1"/>
  <mergeCells count="4">
    <mergeCell ref="A2:A3"/>
    <mergeCell ref="B2:B3"/>
    <mergeCell ref="A7:B7"/>
    <mergeCell ref="C5:F5"/>
  </mergeCells>
  <phoneticPr fontId="4" type="noConversion"/>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3BB76-CA0F-47CB-926A-AADAB4E196BA}">
  <dimension ref="A1:F18"/>
  <sheetViews>
    <sheetView topLeftCell="A12" workbookViewId="0">
      <selection activeCell="E18" sqref="E18"/>
    </sheetView>
  </sheetViews>
  <sheetFormatPr baseColWidth="10" defaultRowHeight="14.5" x14ac:dyDescent="0.35"/>
  <cols>
    <col min="2" max="2" width="58" bestFit="1" customWidth="1"/>
    <col min="3" max="3" width="12.26953125" bestFit="1" customWidth="1"/>
  </cols>
  <sheetData>
    <row r="1" spans="1:6" x14ac:dyDescent="0.35">
      <c r="A1" t="s">
        <v>115</v>
      </c>
      <c r="B1" t="s">
        <v>118</v>
      </c>
    </row>
    <row r="2" spans="1:6" x14ac:dyDescent="0.35">
      <c r="A2" s="46" t="s">
        <v>116</v>
      </c>
      <c r="B2" s="47"/>
      <c r="C2" s="7"/>
      <c r="D2" s="7"/>
    </row>
    <row r="3" spans="1:6" x14ac:dyDescent="0.35">
      <c r="A3" s="46"/>
      <c r="B3" s="47"/>
      <c r="C3" s="7"/>
      <c r="D3" s="7"/>
    </row>
    <row r="4" spans="1:6" ht="15" thickBot="1" x14ac:dyDescent="0.4">
      <c r="B4" s="6"/>
      <c r="C4" s="6"/>
      <c r="D4" s="6"/>
    </row>
    <row r="5" spans="1:6" ht="15" thickBot="1" x14ac:dyDescent="0.4">
      <c r="B5" s="8" t="s">
        <v>117</v>
      </c>
      <c r="C5" s="49"/>
      <c r="D5" s="50"/>
      <c r="E5" s="50"/>
      <c r="F5" s="51"/>
    </row>
    <row r="7" spans="1:6" x14ac:dyDescent="0.35">
      <c r="A7" s="48" t="s">
        <v>127</v>
      </c>
      <c r="B7" s="48"/>
    </row>
    <row r="8" spans="1:6" ht="58" x14ac:dyDescent="0.35">
      <c r="A8" s="3" t="s">
        <v>0</v>
      </c>
      <c r="B8" s="3" t="s">
        <v>1</v>
      </c>
      <c r="C8" s="3" t="s">
        <v>2</v>
      </c>
      <c r="D8" s="3" t="s">
        <v>238</v>
      </c>
      <c r="E8" s="2" t="s">
        <v>113</v>
      </c>
      <c r="F8" s="2" t="s">
        <v>161</v>
      </c>
    </row>
    <row r="9" spans="1:6" x14ac:dyDescent="0.35">
      <c r="A9" s="41" t="s">
        <v>139</v>
      </c>
      <c r="B9" s="12" t="s">
        <v>97</v>
      </c>
      <c r="C9" s="12"/>
      <c r="D9" s="12"/>
      <c r="E9" s="42"/>
      <c r="F9" s="36"/>
    </row>
    <row r="10" spans="1:6" x14ac:dyDescent="0.35">
      <c r="A10" s="34" t="s">
        <v>141</v>
      </c>
      <c r="B10" s="4" t="s">
        <v>21</v>
      </c>
      <c r="C10" s="4" t="s">
        <v>4</v>
      </c>
      <c r="D10" s="4">
        <v>70</v>
      </c>
      <c r="E10" s="32">
        <v>0</v>
      </c>
      <c r="F10" s="32">
        <f>SUM(D10*E10)</f>
        <v>0</v>
      </c>
    </row>
    <row r="11" spans="1:6" x14ac:dyDescent="0.35">
      <c r="A11" s="34" t="s">
        <v>194</v>
      </c>
      <c r="B11" s="4" t="s">
        <v>23</v>
      </c>
      <c r="C11" s="4" t="s">
        <v>24</v>
      </c>
      <c r="D11" s="4">
        <v>1</v>
      </c>
      <c r="E11" s="32">
        <v>0</v>
      </c>
      <c r="F11" s="32">
        <f t="shared" ref="F11:F13" si="0">SUM(D11*E11)</f>
        <v>0</v>
      </c>
    </row>
    <row r="12" spans="1:6" x14ac:dyDescent="0.35">
      <c r="A12" s="41" t="s">
        <v>140</v>
      </c>
      <c r="B12" s="12" t="s">
        <v>100</v>
      </c>
      <c r="C12" s="12"/>
      <c r="D12" s="12"/>
      <c r="E12" s="40"/>
      <c r="F12" s="31"/>
    </row>
    <row r="13" spans="1:6" x14ac:dyDescent="0.35">
      <c r="A13" s="34" t="s">
        <v>195</v>
      </c>
      <c r="B13" s="4" t="s">
        <v>26</v>
      </c>
      <c r="C13" s="4" t="s">
        <v>19</v>
      </c>
      <c r="D13" s="4">
        <v>1</v>
      </c>
      <c r="E13" s="32">
        <v>0</v>
      </c>
      <c r="F13" s="32">
        <v>0</v>
      </c>
    </row>
    <row r="14" spans="1:6" ht="43.5" x14ac:dyDescent="0.35">
      <c r="A14" s="16"/>
      <c r="B14" s="17" t="s">
        <v>236</v>
      </c>
      <c r="C14" s="18"/>
      <c r="D14" s="18"/>
      <c r="E14" s="26">
        <f>SUM(E9:E13)</f>
        <v>0</v>
      </c>
      <c r="F14" s="26">
        <f>SUM(F9:F13)</f>
        <v>0</v>
      </c>
    </row>
    <row r="15" spans="1:6" x14ac:dyDescent="0.35">
      <c r="A15" s="16"/>
      <c r="B15" s="20" t="s">
        <v>159</v>
      </c>
      <c r="C15" s="21"/>
      <c r="D15" s="21"/>
      <c r="E15" s="27">
        <f>SUM(E14*19%)</f>
        <v>0</v>
      </c>
      <c r="F15" s="27">
        <f t="shared" ref="F15" si="1">F14*19%</f>
        <v>0</v>
      </c>
    </row>
    <row r="16" spans="1:6" ht="15" thickBot="1" x14ac:dyDescent="0.4">
      <c r="A16" s="23"/>
      <c r="B16" s="24" t="s">
        <v>160</v>
      </c>
      <c r="C16" s="24"/>
      <c r="D16" s="24"/>
      <c r="E16" s="28">
        <f>SUM(E14:E15)</f>
        <v>0</v>
      </c>
      <c r="F16" s="29">
        <f t="shared" ref="F16" si="2">SUM(F14:F15)</f>
        <v>0</v>
      </c>
    </row>
    <row r="18" spans="2:2" ht="102.5" customHeight="1" x14ac:dyDescent="0.35">
      <c r="B18" s="54" t="s">
        <v>242</v>
      </c>
    </row>
  </sheetData>
  <sheetProtection sheet="1" objects="1" scenarios="1"/>
  <mergeCells count="4">
    <mergeCell ref="A2:A3"/>
    <mergeCell ref="B2:B3"/>
    <mergeCell ref="A7:B7"/>
    <mergeCell ref="C5:F5"/>
  </mergeCells>
  <phoneticPr fontId="4" type="noConversion"/>
  <pageMargins left="0.7" right="0.7" top="0.78740157499999996" bottom="0.78740157499999996" header="0.3" footer="0.3"/>
  <pageSetup paperSize="9" orientation="portrait"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195EA-4E9F-49C1-8D96-B0D3F89048E8}">
  <dimension ref="A1:I26"/>
  <sheetViews>
    <sheetView topLeftCell="A18" workbookViewId="0">
      <selection activeCell="D26" sqref="D26"/>
    </sheetView>
  </sheetViews>
  <sheetFormatPr baseColWidth="10" defaultRowHeight="14.5" x14ac:dyDescent="0.35"/>
  <cols>
    <col min="2" max="2" width="59.90625" customWidth="1"/>
    <col min="3" max="3" width="12.26953125" bestFit="1" customWidth="1"/>
    <col min="5" max="5" width="13.54296875" customWidth="1"/>
    <col min="6" max="6" width="12.81640625" customWidth="1"/>
  </cols>
  <sheetData>
    <row r="1" spans="1:9" x14ac:dyDescent="0.35">
      <c r="A1" t="s">
        <v>115</v>
      </c>
      <c r="B1" t="s">
        <v>118</v>
      </c>
    </row>
    <row r="2" spans="1:9" ht="15" customHeight="1" x14ac:dyDescent="0.35">
      <c r="A2" s="46" t="s">
        <v>116</v>
      </c>
      <c r="B2" s="47"/>
      <c r="C2" s="7"/>
      <c r="D2" s="7"/>
    </row>
    <row r="3" spans="1:9" x14ac:dyDescent="0.35">
      <c r="A3" s="46"/>
      <c r="B3" s="47"/>
      <c r="C3" s="7"/>
      <c r="D3" s="7"/>
    </row>
    <row r="4" spans="1:9" ht="15" thickBot="1" x14ac:dyDescent="0.4">
      <c r="B4" s="6"/>
      <c r="C4" s="6"/>
      <c r="D4" s="6"/>
    </row>
    <row r="5" spans="1:9" ht="15" thickBot="1" x14ac:dyDescent="0.4">
      <c r="B5" s="8" t="s">
        <v>117</v>
      </c>
      <c r="C5" s="49"/>
      <c r="D5" s="50"/>
      <c r="E5" s="50"/>
      <c r="F5" s="51"/>
    </row>
    <row r="7" spans="1:9" x14ac:dyDescent="0.35">
      <c r="A7" s="10" t="s">
        <v>128</v>
      </c>
    </row>
    <row r="8" spans="1:9" ht="58" x14ac:dyDescent="0.35">
      <c r="A8" s="3" t="s">
        <v>0</v>
      </c>
      <c r="B8" s="3" t="s">
        <v>1</v>
      </c>
      <c r="C8" s="3" t="s">
        <v>2</v>
      </c>
      <c r="D8" s="3" t="s">
        <v>238</v>
      </c>
      <c r="E8" s="2" t="s">
        <v>113</v>
      </c>
      <c r="F8" s="2" t="s">
        <v>161</v>
      </c>
      <c r="I8" s="43"/>
    </row>
    <row r="9" spans="1:9" x14ac:dyDescent="0.35">
      <c r="A9" s="11" t="s">
        <v>212</v>
      </c>
      <c r="B9" s="15" t="s">
        <v>86</v>
      </c>
      <c r="C9" s="12"/>
      <c r="D9" s="12"/>
      <c r="E9" s="42"/>
      <c r="F9" s="36"/>
    </row>
    <row r="10" spans="1:9" x14ac:dyDescent="0.35">
      <c r="A10" s="5" t="s">
        <v>213</v>
      </c>
      <c r="B10" s="4" t="s">
        <v>10</v>
      </c>
      <c r="C10" s="4" t="s">
        <v>4</v>
      </c>
      <c r="D10" s="4">
        <v>108</v>
      </c>
      <c r="E10" s="32">
        <v>0</v>
      </c>
      <c r="F10" s="32">
        <f t="shared" ref="F10:F21" si="0">SUM(D10*E10)</f>
        <v>0</v>
      </c>
    </row>
    <row r="11" spans="1:9" x14ac:dyDescent="0.35">
      <c r="A11" s="11" t="s">
        <v>98</v>
      </c>
      <c r="B11" s="12" t="s">
        <v>142</v>
      </c>
      <c r="C11" s="12"/>
      <c r="D11" s="12"/>
      <c r="E11" s="40"/>
      <c r="F11" s="31"/>
    </row>
    <row r="12" spans="1:9" x14ac:dyDescent="0.35">
      <c r="A12" s="5" t="s">
        <v>166</v>
      </c>
      <c r="B12" s="4" t="s">
        <v>14</v>
      </c>
      <c r="C12" s="4" t="s">
        <v>4</v>
      </c>
      <c r="D12" s="4">
        <v>108</v>
      </c>
      <c r="E12" s="32">
        <v>0</v>
      </c>
      <c r="F12" s="32">
        <f t="shared" si="0"/>
        <v>0</v>
      </c>
    </row>
    <row r="13" spans="1:9" x14ac:dyDescent="0.35">
      <c r="A13" s="5" t="s">
        <v>214</v>
      </c>
      <c r="B13" s="4" t="s">
        <v>15</v>
      </c>
      <c r="C13" s="4" t="s">
        <v>19</v>
      </c>
      <c r="D13" s="4">
        <v>1</v>
      </c>
      <c r="E13" s="32">
        <v>0</v>
      </c>
      <c r="F13" s="32">
        <f t="shared" si="0"/>
        <v>0</v>
      </c>
    </row>
    <row r="14" spans="1:9" x14ac:dyDescent="0.35">
      <c r="A14" s="11" t="s">
        <v>99</v>
      </c>
      <c r="B14" s="12" t="s">
        <v>123</v>
      </c>
      <c r="C14" s="12"/>
      <c r="D14" s="12"/>
      <c r="E14" s="40"/>
      <c r="F14" s="31"/>
    </row>
    <row r="15" spans="1:9" x14ac:dyDescent="0.35">
      <c r="A15" s="5" t="s">
        <v>167</v>
      </c>
      <c r="B15" s="4" t="s">
        <v>17</v>
      </c>
      <c r="C15" s="4" t="s">
        <v>19</v>
      </c>
      <c r="D15" s="4">
        <v>1</v>
      </c>
      <c r="E15" s="32">
        <v>0</v>
      </c>
      <c r="F15" s="32">
        <f t="shared" si="0"/>
        <v>0</v>
      </c>
    </row>
    <row r="16" spans="1:9" x14ac:dyDescent="0.35">
      <c r="A16" s="5" t="s">
        <v>168</v>
      </c>
      <c r="B16" s="4" t="s">
        <v>18</v>
      </c>
      <c r="C16" s="4" t="s">
        <v>19</v>
      </c>
      <c r="D16" s="4">
        <v>1</v>
      </c>
      <c r="E16" s="32">
        <v>0</v>
      </c>
      <c r="F16" s="32">
        <f t="shared" si="0"/>
        <v>0</v>
      </c>
    </row>
    <row r="17" spans="1:6" x14ac:dyDescent="0.35">
      <c r="A17" s="11" t="s">
        <v>143</v>
      </c>
      <c r="B17" s="12" t="s">
        <v>158</v>
      </c>
      <c r="C17" s="13"/>
      <c r="D17" s="13"/>
      <c r="E17" s="31"/>
      <c r="F17" s="31"/>
    </row>
    <row r="18" spans="1:6" x14ac:dyDescent="0.35">
      <c r="A18" s="5" t="s">
        <v>165</v>
      </c>
      <c r="B18" s="4" t="s">
        <v>23</v>
      </c>
      <c r="C18" s="4" t="s">
        <v>24</v>
      </c>
      <c r="D18" s="4">
        <v>1</v>
      </c>
      <c r="E18" s="32">
        <v>0</v>
      </c>
      <c r="F18" s="32">
        <f t="shared" si="0"/>
        <v>0</v>
      </c>
    </row>
    <row r="19" spans="1:6" x14ac:dyDescent="0.35">
      <c r="A19" s="11" t="s">
        <v>144</v>
      </c>
      <c r="B19" s="14" t="s">
        <v>100</v>
      </c>
      <c r="C19" s="12"/>
      <c r="D19" s="12"/>
      <c r="E19" s="40"/>
      <c r="F19" s="31"/>
    </row>
    <row r="20" spans="1:6" x14ac:dyDescent="0.35">
      <c r="A20" s="5" t="s">
        <v>169</v>
      </c>
      <c r="B20" s="4" t="s">
        <v>25</v>
      </c>
      <c r="C20" s="4" t="s">
        <v>19</v>
      </c>
      <c r="D20" s="4">
        <v>1</v>
      </c>
      <c r="E20" s="32"/>
      <c r="F20" s="32">
        <f t="shared" si="0"/>
        <v>0</v>
      </c>
    </row>
    <row r="21" spans="1:6" x14ac:dyDescent="0.35">
      <c r="A21" s="5" t="s">
        <v>215</v>
      </c>
      <c r="B21" s="4" t="s">
        <v>26</v>
      </c>
      <c r="C21" s="4" t="s">
        <v>19</v>
      </c>
      <c r="D21" s="4">
        <v>1</v>
      </c>
      <c r="E21" s="32">
        <v>0</v>
      </c>
      <c r="F21" s="32">
        <f t="shared" si="0"/>
        <v>0</v>
      </c>
    </row>
    <row r="22" spans="1:6" ht="43.5" x14ac:dyDescent="0.35">
      <c r="A22" s="16"/>
      <c r="B22" s="17" t="s">
        <v>237</v>
      </c>
      <c r="C22" s="18"/>
      <c r="D22" s="18"/>
      <c r="E22" s="19">
        <f>SUM(E9:E21)</f>
        <v>0</v>
      </c>
      <c r="F22" s="19">
        <f>SUM(F9:F21)</f>
        <v>0</v>
      </c>
    </row>
    <row r="23" spans="1:6" x14ac:dyDescent="0.35">
      <c r="A23" s="16"/>
      <c r="B23" s="20" t="s">
        <v>159</v>
      </c>
      <c r="C23" s="21"/>
      <c r="D23" s="21"/>
      <c r="E23" s="22">
        <f t="shared" ref="E23:F23" si="1">E22*19%</f>
        <v>0</v>
      </c>
      <c r="F23" s="22">
        <f t="shared" si="1"/>
        <v>0</v>
      </c>
    </row>
    <row r="24" spans="1:6" ht="15" thickBot="1" x14ac:dyDescent="0.4">
      <c r="A24" s="23"/>
      <c r="B24" s="24" t="s">
        <v>160</v>
      </c>
      <c r="C24" s="24"/>
      <c r="D24" s="24"/>
      <c r="E24" s="25">
        <f t="shared" ref="E24:F24" si="2">SUM(E22:E23)</f>
        <v>0</v>
      </c>
      <c r="F24" s="25">
        <f t="shared" si="2"/>
        <v>0</v>
      </c>
    </row>
    <row r="26" spans="1:6" ht="87" x14ac:dyDescent="0.35">
      <c r="B26" s="54" t="s">
        <v>243</v>
      </c>
    </row>
  </sheetData>
  <sheetProtection sheet="1" objects="1" scenarios="1"/>
  <mergeCells count="3">
    <mergeCell ref="A2:A3"/>
    <mergeCell ref="B2:B3"/>
    <mergeCell ref="C5:F5"/>
  </mergeCells>
  <phoneticPr fontId="4" type="noConversion"/>
  <pageMargins left="0.7" right="0.7" top="0.78740157499999996" bottom="0.78740157499999996" header="0.3" footer="0.3"/>
  <pageSetup paperSize="9"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7C5DD-0CB7-417F-98B8-E0990A4A554F}">
  <dimension ref="A1:F26"/>
  <sheetViews>
    <sheetView topLeftCell="A9" workbookViewId="0">
      <selection activeCell="E26" sqref="E26"/>
    </sheetView>
  </sheetViews>
  <sheetFormatPr baseColWidth="10" defaultRowHeight="14.5" x14ac:dyDescent="0.35"/>
  <cols>
    <col min="2" max="2" width="57.36328125" customWidth="1"/>
    <col min="3" max="3" width="16" customWidth="1"/>
    <col min="5" max="5" width="13.26953125" customWidth="1"/>
    <col min="6" max="6" width="14.54296875" customWidth="1"/>
  </cols>
  <sheetData>
    <row r="1" spans="1:6" x14ac:dyDescent="0.35">
      <c r="A1" t="s">
        <v>115</v>
      </c>
      <c r="B1" t="s">
        <v>118</v>
      </c>
    </row>
    <row r="2" spans="1:6" x14ac:dyDescent="0.35">
      <c r="A2" s="46" t="s">
        <v>116</v>
      </c>
      <c r="B2" s="47"/>
      <c r="C2" s="7"/>
      <c r="D2" s="7"/>
    </row>
    <row r="3" spans="1:6" x14ac:dyDescent="0.35">
      <c r="A3" s="46"/>
      <c r="B3" s="47"/>
      <c r="C3" s="7"/>
      <c r="D3" s="7"/>
    </row>
    <row r="4" spans="1:6" ht="15" thickBot="1" x14ac:dyDescent="0.4">
      <c r="B4" s="6"/>
      <c r="C4" s="6"/>
      <c r="D4" s="6"/>
    </row>
    <row r="5" spans="1:6" ht="15" thickBot="1" x14ac:dyDescent="0.4">
      <c r="B5" s="8" t="s">
        <v>117</v>
      </c>
      <c r="C5" s="49"/>
      <c r="D5" s="50"/>
      <c r="E5" s="50"/>
      <c r="F5" s="51"/>
    </row>
    <row r="7" spans="1:6" x14ac:dyDescent="0.35">
      <c r="A7" s="10" t="s">
        <v>218</v>
      </c>
    </row>
    <row r="8" spans="1:6" ht="58" x14ac:dyDescent="0.35">
      <c r="A8" s="3" t="s">
        <v>0</v>
      </c>
      <c r="B8" s="3" t="s">
        <v>1</v>
      </c>
      <c r="C8" s="3" t="s">
        <v>2</v>
      </c>
      <c r="D8" s="3" t="s">
        <v>238</v>
      </c>
      <c r="E8" s="2" t="s">
        <v>113</v>
      </c>
      <c r="F8" s="2" t="s">
        <v>161</v>
      </c>
    </row>
    <row r="9" spans="1:6" x14ac:dyDescent="0.35">
      <c r="A9" s="41" t="s">
        <v>219</v>
      </c>
      <c r="B9" s="15" t="s">
        <v>86</v>
      </c>
      <c r="C9" s="12"/>
      <c r="D9" s="12"/>
      <c r="E9" s="40"/>
      <c r="F9" s="31"/>
    </row>
    <row r="10" spans="1:6" x14ac:dyDescent="0.35">
      <c r="A10" s="44" t="s">
        <v>220</v>
      </c>
      <c r="B10" s="4" t="s">
        <v>10</v>
      </c>
      <c r="C10" s="4" t="s">
        <v>4</v>
      </c>
      <c r="D10" s="4">
        <v>108</v>
      </c>
      <c r="E10" s="32">
        <v>0</v>
      </c>
      <c r="F10" s="32">
        <f t="shared" ref="F10:F21" si="0">SUM(D10*E10)</f>
        <v>0</v>
      </c>
    </row>
    <row r="11" spans="1:6" x14ac:dyDescent="0.35">
      <c r="A11" s="41" t="s">
        <v>221</v>
      </c>
      <c r="B11" s="12" t="s">
        <v>142</v>
      </c>
      <c r="C11" s="12"/>
      <c r="D11" s="12"/>
      <c r="E11" s="40"/>
      <c r="F11" s="31"/>
    </row>
    <row r="12" spans="1:6" x14ac:dyDescent="0.35">
      <c r="A12" s="44" t="s">
        <v>222</v>
      </c>
      <c r="B12" s="4" t="s">
        <v>14</v>
      </c>
      <c r="C12" s="4" t="s">
        <v>4</v>
      </c>
      <c r="D12" s="4">
        <v>108</v>
      </c>
      <c r="E12" s="32">
        <v>0</v>
      </c>
      <c r="F12" s="32">
        <f t="shared" si="0"/>
        <v>0</v>
      </c>
    </row>
    <row r="13" spans="1:6" x14ac:dyDescent="0.35">
      <c r="A13" s="44" t="s">
        <v>223</v>
      </c>
      <c r="B13" s="4" t="s">
        <v>15</v>
      </c>
      <c r="C13" s="4" t="s">
        <v>19</v>
      </c>
      <c r="D13" s="4">
        <v>1</v>
      </c>
      <c r="E13" s="32">
        <v>0</v>
      </c>
      <c r="F13" s="32">
        <f t="shared" si="0"/>
        <v>0</v>
      </c>
    </row>
    <row r="14" spans="1:6" x14ac:dyDescent="0.35">
      <c r="A14" s="41" t="s">
        <v>224</v>
      </c>
      <c r="B14" s="12" t="s">
        <v>123</v>
      </c>
      <c r="C14" s="12"/>
      <c r="D14" s="12"/>
      <c r="E14" s="40"/>
      <c r="F14" s="31"/>
    </row>
    <row r="15" spans="1:6" x14ac:dyDescent="0.35">
      <c r="A15" s="44" t="s">
        <v>225</v>
      </c>
      <c r="B15" s="4" t="s">
        <v>17</v>
      </c>
      <c r="C15" s="4" t="s">
        <v>19</v>
      </c>
      <c r="D15" s="4">
        <v>1</v>
      </c>
      <c r="E15" s="32">
        <v>0</v>
      </c>
      <c r="F15" s="32">
        <f t="shared" si="0"/>
        <v>0</v>
      </c>
    </row>
    <row r="16" spans="1:6" x14ac:dyDescent="0.35">
      <c r="A16" s="44" t="s">
        <v>226</v>
      </c>
      <c r="B16" s="4" t="s">
        <v>18</v>
      </c>
      <c r="C16" s="4" t="s">
        <v>19</v>
      </c>
      <c r="D16" s="4">
        <v>1</v>
      </c>
      <c r="E16" s="32">
        <v>0</v>
      </c>
      <c r="F16" s="32">
        <f t="shared" si="0"/>
        <v>0</v>
      </c>
    </row>
    <row r="17" spans="1:6" x14ac:dyDescent="0.35">
      <c r="A17" s="41" t="s">
        <v>227</v>
      </c>
      <c r="B17" s="12" t="s">
        <v>158</v>
      </c>
      <c r="C17" s="13"/>
      <c r="D17" s="13"/>
      <c r="E17" s="31"/>
      <c r="F17" s="31"/>
    </row>
    <row r="18" spans="1:6" x14ac:dyDescent="0.35">
      <c r="A18" s="44" t="s">
        <v>228</v>
      </c>
      <c r="B18" s="4" t="s">
        <v>23</v>
      </c>
      <c r="C18" s="4" t="s">
        <v>24</v>
      </c>
      <c r="D18" s="4">
        <v>1</v>
      </c>
      <c r="E18" s="32">
        <v>0</v>
      </c>
      <c r="F18" s="32">
        <f t="shared" si="0"/>
        <v>0</v>
      </c>
    </row>
    <row r="19" spans="1:6" x14ac:dyDescent="0.35">
      <c r="A19" s="41" t="s">
        <v>229</v>
      </c>
      <c r="B19" s="14" t="s">
        <v>100</v>
      </c>
      <c r="C19" s="12"/>
      <c r="D19" s="12"/>
      <c r="E19" s="40"/>
      <c r="F19" s="31"/>
    </row>
    <row r="20" spans="1:6" x14ac:dyDescent="0.35">
      <c r="A20" s="44" t="s">
        <v>231</v>
      </c>
      <c r="B20" s="4" t="s">
        <v>25</v>
      </c>
      <c r="C20" s="4" t="s">
        <v>19</v>
      </c>
      <c r="D20" s="4">
        <v>1</v>
      </c>
      <c r="E20" s="32">
        <v>0</v>
      </c>
      <c r="F20" s="32">
        <f t="shared" si="0"/>
        <v>0</v>
      </c>
    </row>
    <row r="21" spans="1:6" x14ac:dyDescent="0.35">
      <c r="A21" s="44" t="s">
        <v>230</v>
      </c>
      <c r="B21" s="4" t="s">
        <v>26</v>
      </c>
      <c r="C21" s="4" t="s">
        <v>19</v>
      </c>
      <c r="D21" s="4">
        <v>1</v>
      </c>
      <c r="E21" s="32">
        <v>0</v>
      </c>
      <c r="F21" s="32">
        <f t="shared" si="0"/>
        <v>0</v>
      </c>
    </row>
    <row r="22" spans="1:6" ht="43.5" x14ac:dyDescent="0.35">
      <c r="A22" s="16"/>
      <c r="B22" s="17" t="s">
        <v>237</v>
      </c>
      <c r="C22" s="18"/>
      <c r="D22" s="18"/>
      <c r="E22" s="19">
        <f>SUM(E9:E21)</f>
        <v>0</v>
      </c>
      <c r="F22" s="19">
        <f>SUM(F9:F21)</f>
        <v>0</v>
      </c>
    </row>
    <row r="23" spans="1:6" x14ac:dyDescent="0.35">
      <c r="A23" s="16"/>
      <c r="B23" s="20" t="s">
        <v>159</v>
      </c>
      <c r="C23" s="21"/>
      <c r="D23" s="21"/>
      <c r="E23" s="22">
        <f t="shared" ref="E23:F23" si="1">E22*19%</f>
        <v>0</v>
      </c>
      <c r="F23" s="22">
        <f t="shared" si="1"/>
        <v>0</v>
      </c>
    </row>
    <row r="24" spans="1:6" ht="15" thickBot="1" x14ac:dyDescent="0.4">
      <c r="A24" s="23"/>
      <c r="B24" s="24" t="s">
        <v>160</v>
      </c>
      <c r="C24" s="24"/>
      <c r="D24" s="24"/>
      <c r="E24" s="25">
        <f t="shared" ref="E24:F24" si="2">SUM(E22:E23)</f>
        <v>0</v>
      </c>
      <c r="F24" s="25">
        <f t="shared" si="2"/>
        <v>0</v>
      </c>
    </row>
    <row r="26" spans="1:6" ht="101.5" x14ac:dyDescent="0.35">
      <c r="B26" s="54" t="s">
        <v>244</v>
      </c>
    </row>
  </sheetData>
  <sheetProtection sheet="1" objects="1" scenarios="1"/>
  <mergeCells count="3">
    <mergeCell ref="A2:A3"/>
    <mergeCell ref="B2:B3"/>
    <mergeCell ref="C5:F5"/>
  </mergeCells>
  <phoneticPr fontId="4" type="noConversion"/>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6EE1B-7573-44B1-81CB-1ECCDA717F90}">
  <dimension ref="A1:G46"/>
  <sheetViews>
    <sheetView tabSelected="1" topLeftCell="A22" zoomScale="90" zoomScaleNormal="90" workbookViewId="0">
      <selection activeCell="H42" sqref="H42"/>
    </sheetView>
  </sheetViews>
  <sheetFormatPr baseColWidth="10" defaultRowHeight="14.5" x14ac:dyDescent="0.35"/>
  <cols>
    <col min="2" max="2" width="59.6328125" customWidth="1"/>
    <col min="3" max="3" width="16.1796875" customWidth="1"/>
    <col min="5" max="5" width="14.26953125" customWidth="1"/>
    <col min="6" max="6" width="16.26953125" customWidth="1"/>
  </cols>
  <sheetData>
    <row r="1" spans="1:7" x14ac:dyDescent="0.35">
      <c r="A1" t="s">
        <v>115</v>
      </c>
      <c r="B1" t="s">
        <v>118</v>
      </c>
    </row>
    <row r="2" spans="1:7" x14ac:dyDescent="0.35">
      <c r="A2" s="46" t="s">
        <v>116</v>
      </c>
      <c r="B2" s="47"/>
      <c r="C2" s="7"/>
      <c r="D2" s="7"/>
    </row>
    <row r="3" spans="1:7" x14ac:dyDescent="0.35">
      <c r="A3" s="46"/>
      <c r="B3" s="47"/>
      <c r="C3" s="7"/>
      <c r="D3" s="7"/>
    </row>
    <row r="4" spans="1:7" ht="15" thickBot="1" x14ac:dyDescent="0.4">
      <c r="B4" s="6"/>
      <c r="C4" s="6"/>
      <c r="D4" s="6"/>
    </row>
    <row r="5" spans="1:7" ht="15" thickBot="1" x14ac:dyDescent="0.4">
      <c r="B5" s="8" t="s">
        <v>117</v>
      </c>
      <c r="C5" s="49"/>
      <c r="D5" s="50"/>
      <c r="E5" s="50"/>
      <c r="F5" s="51"/>
    </row>
    <row r="7" spans="1:7" x14ac:dyDescent="0.35">
      <c r="A7" s="10" t="s">
        <v>129</v>
      </c>
    </row>
    <row r="8" spans="1:7" ht="43.5" x14ac:dyDescent="0.35">
      <c r="A8" s="3" t="s">
        <v>0</v>
      </c>
      <c r="B8" s="3" t="s">
        <v>1</v>
      </c>
      <c r="C8" s="3" t="s">
        <v>2</v>
      </c>
      <c r="D8" s="3" t="s">
        <v>238</v>
      </c>
      <c r="E8" s="2" t="s">
        <v>113</v>
      </c>
      <c r="F8" s="2" t="s">
        <v>162</v>
      </c>
    </row>
    <row r="9" spans="1:7" x14ac:dyDescent="0.35">
      <c r="A9" s="11" t="s">
        <v>145</v>
      </c>
      <c r="B9" s="12" t="s">
        <v>149</v>
      </c>
      <c r="C9" s="12"/>
      <c r="D9" s="12"/>
      <c r="E9" s="42"/>
      <c r="F9" s="42"/>
    </row>
    <row r="10" spans="1:7" x14ac:dyDescent="0.35">
      <c r="A10" s="11" t="s">
        <v>150</v>
      </c>
      <c r="B10" s="12" t="s">
        <v>151</v>
      </c>
      <c r="C10" s="12"/>
      <c r="D10" s="12"/>
      <c r="E10" s="42"/>
      <c r="F10" s="42"/>
    </row>
    <row r="11" spans="1:7" x14ac:dyDescent="0.35">
      <c r="A11" s="5" t="s">
        <v>152</v>
      </c>
      <c r="B11" s="4" t="s">
        <v>7</v>
      </c>
      <c r="C11" s="4" t="s">
        <v>19</v>
      </c>
      <c r="D11" s="4">
        <v>1</v>
      </c>
      <c r="E11" s="32"/>
      <c r="F11" s="32">
        <f>SUM(D11*E11)</f>
        <v>0</v>
      </c>
    </row>
    <row r="12" spans="1:7" x14ac:dyDescent="0.35">
      <c r="A12" s="5" t="s">
        <v>153</v>
      </c>
      <c r="B12" s="4" t="s">
        <v>9</v>
      </c>
      <c r="C12" s="4" t="s">
        <v>4</v>
      </c>
      <c r="D12" s="4">
        <v>40</v>
      </c>
      <c r="E12" s="32"/>
      <c r="F12" s="32">
        <f t="shared" ref="F12:F41" si="0">SUM(D12*E12)</f>
        <v>0</v>
      </c>
    </row>
    <row r="13" spans="1:7" x14ac:dyDescent="0.35">
      <c r="A13" s="5" t="s">
        <v>154</v>
      </c>
      <c r="B13" s="4" t="s">
        <v>10</v>
      </c>
      <c r="C13" s="4" t="s">
        <v>4</v>
      </c>
      <c r="D13" s="4">
        <v>100</v>
      </c>
      <c r="E13" s="32"/>
      <c r="F13" s="32">
        <f t="shared" si="0"/>
        <v>0</v>
      </c>
    </row>
    <row r="14" spans="1:7" x14ac:dyDescent="0.35">
      <c r="A14" s="11" t="s">
        <v>170</v>
      </c>
      <c r="B14" s="12" t="s">
        <v>91</v>
      </c>
      <c r="C14" s="12"/>
      <c r="D14" s="12"/>
      <c r="E14" s="12"/>
      <c r="F14" s="12"/>
    </row>
    <row r="15" spans="1:7" x14ac:dyDescent="0.35">
      <c r="A15" s="5" t="s">
        <v>171</v>
      </c>
      <c r="B15" s="4" t="s">
        <v>13</v>
      </c>
      <c r="C15" s="4" t="s">
        <v>19</v>
      </c>
      <c r="D15" s="4">
        <v>1</v>
      </c>
      <c r="E15" s="32"/>
      <c r="F15" s="32">
        <f t="shared" si="0"/>
        <v>0</v>
      </c>
    </row>
    <row r="16" spans="1:7" x14ac:dyDescent="0.35">
      <c r="A16" s="5" t="s">
        <v>172</v>
      </c>
      <c r="B16" s="4" t="s">
        <v>14</v>
      </c>
      <c r="C16" s="4" t="s">
        <v>4</v>
      </c>
      <c r="D16" s="4">
        <v>40</v>
      </c>
      <c r="E16" s="32"/>
      <c r="F16" s="32">
        <f t="shared" si="0"/>
        <v>0</v>
      </c>
      <c r="G16" s="43"/>
    </row>
    <row r="17" spans="1:6" x14ac:dyDescent="0.35">
      <c r="A17" s="11" t="s">
        <v>173</v>
      </c>
      <c r="B17" s="12" t="s">
        <v>155</v>
      </c>
      <c r="C17" s="12"/>
      <c r="D17" s="12"/>
      <c r="E17" s="12"/>
      <c r="F17" s="12"/>
    </row>
    <row r="18" spans="1:6" x14ac:dyDescent="0.35">
      <c r="A18" s="5" t="s">
        <v>174</v>
      </c>
      <c r="B18" s="4" t="s">
        <v>16</v>
      </c>
      <c r="C18" s="4" t="s">
        <v>4</v>
      </c>
      <c r="D18" s="4">
        <v>20</v>
      </c>
      <c r="E18" s="32"/>
      <c r="F18" s="32">
        <f t="shared" si="0"/>
        <v>0</v>
      </c>
    </row>
    <row r="19" spans="1:6" x14ac:dyDescent="0.35">
      <c r="A19" s="5" t="s">
        <v>175</v>
      </c>
      <c r="B19" s="4" t="s">
        <v>17</v>
      </c>
      <c r="C19" s="4" t="s">
        <v>19</v>
      </c>
      <c r="D19" s="4">
        <v>1</v>
      </c>
      <c r="E19" s="32"/>
      <c r="F19" s="32">
        <f t="shared" si="0"/>
        <v>0</v>
      </c>
    </row>
    <row r="20" spans="1:6" x14ac:dyDescent="0.35">
      <c r="A20" s="11" t="s">
        <v>176</v>
      </c>
      <c r="B20" s="13" t="s">
        <v>97</v>
      </c>
      <c r="C20" s="13"/>
      <c r="D20" s="13"/>
      <c r="E20" s="13"/>
      <c r="F20" s="13"/>
    </row>
    <row r="21" spans="1:6" x14ac:dyDescent="0.35">
      <c r="A21" s="5" t="s">
        <v>177</v>
      </c>
      <c r="B21" s="4" t="s">
        <v>23</v>
      </c>
      <c r="C21" s="4" t="s">
        <v>24</v>
      </c>
      <c r="D21" s="4">
        <v>1</v>
      </c>
      <c r="E21" s="32"/>
      <c r="F21" s="32">
        <f t="shared" si="0"/>
        <v>0</v>
      </c>
    </row>
    <row r="22" spans="1:6" x14ac:dyDescent="0.35">
      <c r="A22" s="11" t="s">
        <v>178</v>
      </c>
      <c r="B22" s="12" t="s">
        <v>100</v>
      </c>
      <c r="C22" s="13"/>
      <c r="D22" s="13"/>
      <c r="E22" s="13"/>
      <c r="F22" s="13"/>
    </row>
    <row r="23" spans="1:6" x14ac:dyDescent="0.35">
      <c r="A23" s="5" t="s">
        <v>179</v>
      </c>
      <c r="B23" s="4" t="s">
        <v>25</v>
      </c>
      <c r="C23" s="4" t="s">
        <v>19</v>
      </c>
      <c r="D23" s="4">
        <v>1</v>
      </c>
      <c r="E23" s="45"/>
      <c r="F23" s="32">
        <f t="shared" si="0"/>
        <v>0</v>
      </c>
    </row>
    <row r="24" spans="1:6" x14ac:dyDescent="0.35">
      <c r="A24" s="5" t="s">
        <v>180</v>
      </c>
      <c r="B24" s="4" t="s">
        <v>26</v>
      </c>
      <c r="C24" s="4" t="s">
        <v>19</v>
      </c>
      <c r="D24" s="4">
        <v>1</v>
      </c>
      <c r="E24" s="32"/>
      <c r="F24" s="32">
        <f t="shared" si="0"/>
        <v>0</v>
      </c>
    </row>
    <row r="25" spans="1:6" x14ac:dyDescent="0.35">
      <c r="A25" s="11" t="s">
        <v>181</v>
      </c>
      <c r="B25" s="12" t="s">
        <v>157</v>
      </c>
      <c r="C25" s="12"/>
      <c r="D25" s="12"/>
      <c r="E25" s="12"/>
      <c r="F25" s="12"/>
    </row>
    <row r="26" spans="1:6" x14ac:dyDescent="0.35">
      <c r="A26" s="11" t="s">
        <v>182</v>
      </c>
      <c r="B26" s="12" t="s">
        <v>156</v>
      </c>
      <c r="C26" s="12"/>
      <c r="D26" s="12"/>
      <c r="E26" s="12"/>
      <c r="F26" s="12"/>
    </row>
    <row r="27" spans="1:6" x14ac:dyDescent="0.35">
      <c r="A27" s="5" t="s">
        <v>183</v>
      </c>
      <c r="B27" s="4" t="s">
        <v>7</v>
      </c>
      <c r="C27" s="4" t="s">
        <v>19</v>
      </c>
      <c r="D27" s="4">
        <v>1</v>
      </c>
      <c r="E27" s="32"/>
      <c r="F27" s="32">
        <f t="shared" si="0"/>
        <v>0</v>
      </c>
    </row>
    <row r="28" spans="1:6" x14ac:dyDescent="0.35">
      <c r="A28" s="5" t="s">
        <v>184</v>
      </c>
      <c r="B28" s="4" t="s">
        <v>10</v>
      </c>
      <c r="C28" s="4" t="s">
        <v>4</v>
      </c>
      <c r="D28" s="4">
        <v>25</v>
      </c>
      <c r="E28" s="32"/>
      <c r="F28" s="32">
        <f t="shared" si="0"/>
        <v>0</v>
      </c>
    </row>
    <row r="29" spans="1:6" x14ac:dyDescent="0.35">
      <c r="A29" s="11" t="s">
        <v>185</v>
      </c>
      <c r="B29" s="12" t="s">
        <v>122</v>
      </c>
      <c r="C29" s="12"/>
      <c r="D29" s="12"/>
      <c r="E29" s="12"/>
      <c r="F29" s="12"/>
    </row>
    <row r="30" spans="1:6" x14ac:dyDescent="0.35">
      <c r="A30" s="5" t="s">
        <v>186</v>
      </c>
      <c r="B30" s="4" t="s">
        <v>13</v>
      </c>
      <c r="C30" s="4" t="s">
        <v>19</v>
      </c>
      <c r="D30" s="4">
        <v>1</v>
      </c>
      <c r="E30" s="32"/>
      <c r="F30" s="32">
        <f t="shared" si="0"/>
        <v>0</v>
      </c>
    </row>
    <row r="31" spans="1:6" x14ac:dyDescent="0.35">
      <c r="A31" s="11" t="s">
        <v>187</v>
      </c>
      <c r="B31" s="14" t="s">
        <v>96</v>
      </c>
      <c r="C31" s="12"/>
      <c r="D31" s="12"/>
      <c r="E31" s="12"/>
      <c r="F31" s="12"/>
    </row>
    <row r="32" spans="1:6" x14ac:dyDescent="0.35">
      <c r="A32" s="5" t="s">
        <v>188</v>
      </c>
      <c r="B32" s="4" t="s">
        <v>17</v>
      </c>
      <c r="C32" s="4" t="s">
        <v>19</v>
      </c>
      <c r="D32" s="4">
        <v>1</v>
      </c>
      <c r="E32" s="32"/>
      <c r="F32" s="32">
        <f t="shared" si="0"/>
        <v>0</v>
      </c>
    </row>
    <row r="33" spans="1:6" x14ac:dyDescent="0.35">
      <c r="A33" s="11" t="s">
        <v>189</v>
      </c>
      <c r="B33" s="12" t="s">
        <v>97</v>
      </c>
      <c r="C33" s="12"/>
      <c r="D33" s="12"/>
      <c r="E33" s="12"/>
      <c r="F33" s="12"/>
    </row>
    <row r="34" spans="1:6" x14ac:dyDescent="0.35">
      <c r="A34" s="5" t="s">
        <v>190</v>
      </c>
      <c r="B34" s="4" t="s">
        <v>23</v>
      </c>
      <c r="C34" s="4" t="s">
        <v>24</v>
      </c>
      <c r="D34" s="4">
        <v>1</v>
      </c>
      <c r="E34" s="32"/>
      <c r="F34" s="32">
        <f t="shared" si="0"/>
        <v>0</v>
      </c>
    </row>
    <row r="35" spans="1:6" x14ac:dyDescent="0.35">
      <c r="A35" s="11" t="s">
        <v>191</v>
      </c>
      <c r="B35" s="12" t="s">
        <v>100</v>
      </c>
      <c r="C35" s="12"/>
      <c r="D35" s="12"/>
      <c r="E35" s="12"/>
      <c r="F35" s="12"/>
    </row>
    <row r="36" spans="1:6" x14ac:dyDescent="0.35">
      <c r="A36" s="5" t="s">
        <v>192</v>
      </c>
      <c r="B36" s="4" t="s">
        <v>25</v>
      </c>
      <c r="C36" s="4" t="s">
        <v>19</v>
      </c>
      <c r="D36" s="4">
        <v>1</v>
      </c>
      <c r="E36" s="45"/>
      <c r="F36" s="32">
        <f t="shared" si="0"/>
        <v>0</v>
      </c>
    </row>
    <row r="37" spans="1:6" x14ac:dyDescent="0.35">
      <c r="A37" s="5" t="s">
        <v>193</v>
      </c>
      <c r="B37" s="4" t="s">
        <v>26</v>
      </c>
      <c r="C37" s="4" t="s">
        <v>19</v>
      </c>
      <c r="D37" s="4">
        <v>1</v>
      </c>
      <c r="E37" s="32"/>
      <c r="F37" s="32">
        <f t="shared" si="0"/>
        <v>0</v>
      </c>
    </row>
    <row r="38" spans="1:6" x14ac:dyDescent="0.35">
      <c r="A38" s="11" t="s">
        <v>216</v>
      </c>
      <c r="B38" s="12" t="s">
        <v>148</v>
      </c>
      <c r="C38" s="12"/>
      <c r="D38" s="12"/>
      <c r="E38" s="12"/>
      <c r="F38" s="12"/>
    </row>
    <row r="39" spans="1:6" x14ac:dyDescent="0.35">
      <c r="A39" s="5" t="s">
        <v>146</v>
      </c>
      <c r="B39" s="4" t="s">
        <v>75</v>
      </c>
      <c r="C39" s="4" t="s">
        <v>76</v>
      </c>
      <c r="D39" s="4">
        <v>96</v>
      </c>
      <c r="E39" s="32"/>
      <c r="F39" s="32">
        <f t="shared" si="0"/>
        <v>0</v>
      </c>
    </row>
    <row r="40" spans="1:6" x14ac:dyDescent="0.35">
      <c r="A40" s="5" t="s">
        <v>147</v>
      </c>
      <c r="B40" s="4" t="s">
        <v>78</v>
      </c>
      <c r="C40" s="4" t="s">
        <v>76</v>
      </c>
      <c r="D40" s="4">
        <v>96</v>
      </c>
      <c r="E40" s="32"/>
      <c r="F40" s="32">
        <f t="shared" si="0"/>
        <v>0</v>
      </c>
    </row>
    <row r="41" spans="1:6" ht="47" customHeight="1" x14ac:dyDescent="0.35">
      <c r="A41" s="55" t="s">
        <v>217</v>
      </c>
      <c r="B41" s="56" t="s">
        <v>246</v>
      </c>
      <c r="C41" s="57" t="s">
        <v>19</v>
      </c>
      <c r="D41" s="57"/>
      <c r="E41" s="58"/>
      <c r="F41" s="58">
        <f t="shared" si="0"/>
        <v>0</v>
      </c>
    </row>
    <row r="42" spans="1:6" ht="43.5" x14ac:dyDescent="0.35">
      <c r="A42" s="16"/>
      <c r="B42" s="17" t="s">
        <v>163</v>
      </c>
      <c r="C42" s="18"/>
      <c r="D42" s="18"/>
      <c r="E42" s="19">
        <f>SUM(E9:E41)</f>
        <v>0</v>
      </c>
      <c r="F42" s="19">
        <f>SUM(F9:F41)</f>
        <v>0</v>
      </c>
    </row>
    <row r="43" spans="1:6" x14ac:dyDescent="0.35">
      <c r="A43" s="16"/>
      <c r="B43" s="20" t="s">
        <v>159</v>
      </c>
      <c r="C43" s="21"/>
      <c r="D43" s="21"/>
      <c r="E43" s="22">
        <f t="shared" ref="E43:F43" si="1">E42*19%</f>
        <v>0</v>
      </c>
      <c r="F43" s="22">
        <f t="shared" si="1"/>
        <v>0</v>
      </c>
    </row>
    <row r="44" spans="1:6" ht="15" thickBot="1" x14ac:dyDescent="0.4">
      <c r="A44" s="23"/>
      <c r="B44" s="24" t="s">
        <v>160</v>
      </c>
      <c r="C44" s="24"/>
      <c r="D44" s="24"/>
      <c r="E44" s="25">
        <f t="shared" ref="E44:F44" si="2">SUM(E42:E43)</f>
        <v>0</v>
      </c>
      <c r="F44" s="25">
        <f t="shared" si="2"/>
        <v>0</v>
      </c>
    </row>
    <row r="46" spans="1:6" ht="87" x14ac:dyDescent="0.35">
      <c r="B46" s="54" t="s">
        <v>245</v>
      </c>
    </row>
  </sheetData>
  <sheetProtection sheet="1" objects="1" scenarios="1"/>
  <mergeCells count="3">
    <mergeCell ref="A2:A3"/>
    <mergeCell ref="B2:B3"/>
    <mergeCell ref="C5:F5"/>
  </mergeCells>
  <phoneticPr fontId="4" type="noConversion"/>
  <pageMargins left="0.7" right="0.7" top="0.78740157499999996" bottom="0.78740157499999996" header="0.3" footer="0.3"/>
  <pageSetup paperSize="9" orientation="portrait" horizontalDpi="200" verticalDpi="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BE891-B2FB-4CEC-84D4-20F5774DDB9F}">
  <dimension ref="A1"/>
  <sheetViews>
    <sheetView workbookViewId="0"/>
  </sheetViews>
  <sheetFormatPr baseColWidth="10" defaultRowHeight="14.5" x14ac:dyDescent="0.3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LFI 1</vt:lpstr>
      <vt:lpstr>LFI 2</vt:lpstr>
      <vt:lpstr>LFI 3</vt:lpstr>
      <vt:lpstr>Pathologie- Hörsaal </vt:lpstr>
      <vt:lpstr>Frauenklinik- Hörsaal</vt:lpstr>
      <vt:lpstr>Orthopädie- Hörsaal</vt:lpstr>
      <vt:lpstr>Zentrum für MTI - Geb. 044B</vt:lpstr>
      <vt:lpstr>Tabelle1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Albayrak, Dilek</cp:lastModifiedBy>
  <dcterms:created xsi:type="dcterms:W3CDTF">2026-03-03T16:19:42Z</dcterms:created>
  <dcterms:modified xsi:type="dcterms:W3CDTF">2026-07-17T12:54:02Z</dcterms:modified>
</cp:coreProperties>
</file>