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C:\Users\biegota\APPDATA\LOCAL\TEMP\OSTEMP\016DD065\CACHE\04\1D\CA\"/>
    </mc:Choice>
  </mc:AlternateContent>
  <xr:revisionPtr revIDLastSave="0" documentId="8_{CED03896-F6D2-4287-ADCF-890C7235EB01}" xr6:coauthVersionLast="36" xr6:coauthVersionMax="36" xr10:uidLastSave="{00000000-0000-0000-0000-000000000000}"/>
  <bookViews>
    <workbookView xWindow="240" yWindow="90" windowWidth="20115" windowHeight="7995" xr2:uid="{00000000-000D-0000-FFFF-FFFF00000000}"/>
  </bookViews>
  <sheets>
    <sheet name="Tabelle1" sheetId="1" r:id="rId1"/>
    <sheet name="Tabelle2" sheetId="2" r:id="rId2"/>
    <sheet name="Tabelle3" sheetId="3" r:id="rId3"/>
  </sheets>
  <calcPr calcId="191029"/>
</workbook>
</file>

<file path=xl/calcChain.xml><?xml version="1.0" encoding="utf-8"?>
<calcChain xmlns="http://schemas.openxmlformats.org/spreadsheetml/2006/main">
  <c r="E13" i="1" l="1"/>
  <c r="E12" i="1"/>
  <c r="E11" i="1"/>
  <c r="E10" i="1"/>
  <c r="E9" i="1"/>
  <c r="E16" i="1"/>
  <c r="E15" i="1"/>
  <c r="E14" i="1" l="1"/>
  <c r="E17" i="1" s="1"/>
  <c r="E18" i="1" l="1"/>
  <c r="E19" i="1" s="1"/>
</calcChain>
</file>

<file path=xl/sharedStrings.xml><?xml version="1.0" encoding="utf-8"?>
<sst xmlns="http://schemas.openxmlformats.org/spreadsheetml/2006/main" count="21" uniqueCount="21">
  <si>
    <t>Lfd. Nr.</t>
  </si>
  <si>
    <t>Anzahl</t>
  </si>
  <si>
    <t>Beschreibung der Lieferung oder Leistung</t>
  </si>
  <si>
    <t>Einheitspreis EURO</t>
  </si>
  <si>
    <t>Gesamtpreis EURO</t>
  </si>
  <si>
    <t xml:space="preserve"> (netto)</t>
  </si>
  <si>
    <t>(netto)</t>
  </si>
  <si>
    <t>Nettosumme</t>
  </si>
  <si>
    <t>MwSt.</t>
  </si>
  <si>
    <t>Bruttosumme</t>
  </si>
  <si>
    <t>Lieferung und Montage von Klassenmobiliar für</t>
  </si>
  <si>
    <t xml:space="preserve">4-BeinTisch
ca. Maße B/T/H 700/550/760 mm
Gestell Rundrohr 40/2 mm
Zarge Vierkantrohr gerundet: 40/20/2 mm, verschweißt, Bodenschoner mit Niveauausgleich
Bodenschoner Filz
Farbe Tischbeine: RAL 9006 weißaluminium oder ähnlich aus Kollektion des Herstellers
Platte: 3-Schicht-Spanplatte (E1), melaminharzbeschichtet, hochabriebfest, Stärke 25 mm, mit 3mm Kunststoffkante
Plattendekor: grauweiß oder ähnlich aus Kollektion des Herstellers
Plattenkante: grau oder ähnlich aus Kollektion des Herstellers
</t>
  </si>
  <si>
    <t xml:space="preserve">Sitz-/Stehtisch, fahrbar
Tischplatte Oval ca.1300x800 mm, 3-Schicht-Spanplatte (E1), melaminharzbeschichtet, Stärke 25 mm, mit 3 mm Kunststoffkante
unter der Tischplatte ein Schubkasten mit Schloss und Einheitsschließung
Plattendekor: grauweiß o. ä. aus Standardkollektion d. Herstellers
Gestell: Pneumatisch höhenverstellbare, quadratische Tischsäule, ca. 67x67 mm, Höhenverstellung von ca. 700 - 1100 mm
Auslösung mittels Sicherheitshandauslöser unter der Tischplatte
Untergestell: 4-strahlig, epoxidharzbeschichtet, 4 Doppellenkrollen mit Gummibeschichtung, 2 davon mit Totalfeststellern
Gestellfarbe : RAL 9006 weißaluminium oder ähnlich aus Kollektion des Herstellers
</t>
  </si>
  <si>
    <t>4 Klassenräume u. 1 Differenzierungsraum der Holzkamp-Gesamtschule</t>
  </si>
  <si>
    <t xml:space="preserve">Gleitkufenstuhl 
- ergonomisch geformter Sitz-Lehnenschale aus Polypropylen, hergestellt im Blow-Moulding-Verfahren
- Griffloch im Lordosenbereich
- Griffmulden an der Lehnenoberkante und Stuhlunterseite
- Rinne zur Entlastung und Belüftung der Wirbelsäule
- Klimakanäle in Sitz- und Rückenfläche
- stapelbar
- nach vorne offene C-Form aus Freischwinger-Stahlrohr
- Stahlfarbe chromsilber oder ähnlich aus Standard-Kollektion des Herstellers
- Sitzschalenfarbe anthrazit o. ä. aus Standard-Kollektion des Herstellers
- Größe 6 (blau - SH 460 mm)
- 3-Komponenten-Bodenschoner: Filz, schwarz
- zum Aufstuhlen auf die Tischplatte
</t>
  </si>
  <si>
    <t>Gasfederdrehstuhl mit Fußring 
- ergonomisch geformter Sitz-Lehnenschale aus Polypropylen, hergestellt im Blow-Moulding-Verfahren
- Griffloch im Lordosenbereich
- Griffmulden an der Lehnenoberkante und Stuhlunterseite
- Rinne zur Entlastung und Belüftung der Wirbelsäule
- Klimakanäle in Sitz- und Rückenfläche
- stapelbar
stufenlose Gasfeder-Höhenverstellung von ca. 50 - 71 cm
- Fußring verchromt und höhenverstellbar
- Gestell ALU-Fußkreuz, 5-strahlig
- Gestellfarbe: RAL 9006 weißaluminium oder ähnlich aus Kollektion des Herstellers
- weiche Rollen
- Farbe Sitz/Lehne anthrazit o. ä. aus Standard-Kollektion des Herstellers
- Größe L</t>
  </si>
  <si>
    <r>
      <t>Schrank, fahrbar
ca. Maße B/H/T 361/1012/548 mm
Korpus: 3-Schicht-Spanplatte (E1), melaminharzbeschichtet, hochabriebfest, Stärke 19 mm, mit 2 mm Kunststoffkante, Rückwandstärke
8 mm
Oberes und mittleres Fach:
2 Fachböden in Ordnerhöhe
Tür mit 270 Grad Öffnungswinkel
Anschlag rechts
Abgerundete Alu-Profilecken
unteres Fach:
1 Kunststoffschublade klein ca. 75 mm
1 Kunststoffschublade groß ca. 150 mm
Farbe Kunststoffschubladen: Anthrazit oder ähnlich aus Herstellerkollektion
4 Lenkrollen mit Totalfeststellern
integriertes und unsichtbares Verbindungssystem mittels Magneten
Korpus-Farbe innen u. außen: Grauweiß oder ähnlich aus Kollektion des Herstellers
Rollen Ø</t>
    </r>
    <r>
      <rPr>
        <sz val="8.8000000000000007"/>
        <rFont val="Arial"/>
        <family val="2"/>
      </rPr>
      <t xml:space="preserve"> </t>
    </r>
    <r>
      <rPr>
        <sz val="11"/>
        <rFont val="Arial"/>
        <family val="2"/>
      </rPr>
      <t>ca. 90 mm
Front-Farbe: Anthrazit oder ähnlich aus Kollektion des Herstellers
Frontkanten-Farbe: Anthrazit oder ähnlich aus Kollektion des Herstellers
Front mit Schloss und Einheitsschließung, 
Metallbügelgriff</t>
    </r>
  </si>
  <si>
    <t>Medienarbeitsplatz
ca. Maße: B/H/T 1000/2033/484 mm
Schreibplatte: Dreischicht-Spanplatte (E1), melaminharzbeschichtet, hochabriebfest,
ca. 3 mm Kunststoffkante, Stärke:ca. 25 mm, 
Tischhöhe Gr. 6 (blau) TH 76 cm
Kabeldurchlass 1 x Mitte Ø ca. 80 mm
Korpus Dreischicht-Spanplatte (E1), melaminharzbeschichtet, hochabriebfest,
ca.1 mm Kunststoffkante, Stärke: ca.19 mm,
Korpusfarbe Graußweiß oder ähnlich aus Kollektion des Herstellers
Revisionierbare Blende unterhalb der Tischplatte
zur verdeckten Kabelführung
mit Sockelverstellung
Stoffbespannte Pinnwand oberhalb der Tischplatte,
Stofffarbe Hellgrau oder ähnlich aus Kollektion des Herstellers</t>
  </si>
  <si>
    <t xml:space="preserve">Eigentumsschrank, 2-türig mit 18 kleinen Kunstoff-Schubladen
ca. Maße: B/H/T 1042/659/484 mm
Korpus, 3-Schicht-Spanplatte (E1), melaminharzbeschichtet, hochabriebfest, 
mit ca. 1 mm Kunststoffkante, Dicke: ca.19 mm.
Rückwand, 3-Schicht-Spanplatte (E1), melaminharzbeschichtet, hochabriebfest, rundum eingenutet, Dicke: ca. 8 mm
Mittelwand zurückgesetzt
36 Schienen für 18 Schubladen
ca. Maße Schubladen: B/H/T 31/8/43 cm
Farbe Schubladen: Anthrazit
Sockel: PP-ummantelte 3-Schicht-Spanplatte (E1), ca. 22 mm dick, Sockelhöhe: ca. 100 mm.
Türen, 3-Schicht-Spanplatte (E1), melaminharzbeschichtet, hochabriebfest, mit ca.  2 mm Kunststoffkante, Schließung: Wechselzylinder,
Griffe: Bogengriff silber
Schrank-Farbe komplett Grauweiß oder ähnlich aus Kollektion des Herstellers
</t>
  </si>
  <si>
    <t>Regal-Aufsatzschrank f. Pos. 7
ca. Gesamt-Maße inkl. Front u. Sichtrückwand
B/H/T 1042/1280/484 mm
Fachbodenanzahl: 2
ohne Sockel
Niveauhöhe: ca. 659 mm
Korpusvorderkanten: ca. 1 mm Kunststoff
Korpus- und Vorderkantenfarbe Grauweiß oder ähnlich aus Standard-Kollektion des Herstellers
Lieferung verleimt</t>
  </si>
  <si>
    <t xml:space="preserve">Leistungsverzeichnis zur Ausschreibung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</si>
</sst>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0"/>
      <color theme="1"/>
      <name val="Arial"/>
      <family val="2"/>
    </font>
    <font>
      <b/>
      <sz val="14"/>
      <color theme="1"/>
      <name val="Arial"/>
      <family val="2"/>
    </font>
    <font>
      <i/>
      <sz val="9"/>
      <color rgb="FFFF0000"/>
      <name val="Arial"/>
      <family val="2"/>
    </font>
    <font>
      <b/>
      <sz val="12"/>
      <color theme="1"/>
      <name val="Arial"/>
      <family val="2"/>
    </font>
    <font>
      <b/>
      <sz val="11"/>
      <color theme="1"/>
      <name val="Arial"/>
      <family val="2"/>
    </font>
    <font>
      <sz val="11"/>
      <color theme="1"/>
      <name val="Arial"/>
      <family val="2"/>
    </font>
    <font>
      <sz val="11"/>
      <name val="Arial"/>
      <family val="2"/>
    </font>
    <font>
      <sz val="12"/>
      <name val="Arial"/>
      <family val="2"/>
    </font>
    <font>
      <sz val="12"/>
      <color theme="1"/>
      <name val="Arial"/>
      <family val="2"/>
    </font>
    <font>
      <sz val="9"/>
      <name val="Arial"/>
      <family val="2"/>
    </font>
    <font>
      <sz val="10"/>
      <name val="Arial"/>
      <family val="2"/>
    </font>
    <font>
      <u/>
      <sz val="11"/>
      <color theme="1"/>
      <name val="Arial"/>
      <family val="2"/>
    </font>
    <font>
      <b/>
      <i/>
      <u/>
      <sz val="14"/>
      <color theme="1"/>
      <name val="Arial"/>
      <family val="2"/>
    </font>
    <font>
      <sz val="14"/>
      <color theme="1"/>
      <name val="Arial"/>
      <family val="2"/>
    </font>
    <font>
      <sz val="8.8000000000000007"/>
      <name val="Arial"/>
      <family val="2"/>
    </font>
    <font>
      <b/>
      <u/>
      <sz val="11"/>
      <color theme="1"/>
      <name val="Arial"/>
      <family val="2"/>
    </font>
    <font>
      <sz val="10"/>
      <color theme="1"/>
      <name val="Arial"/>
      <family val="2"/>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44" fontId="16" fillId="0" borderId="0" applyFont="0" applyFill="0" applyBorder="0" applyAlignment="0" applyProtection="0"/>
  </cellStyleXfs>
  <cellXfs count="57">
    <xf numFmtId="0" fontId="0" fillId="0" borderId="0" xfId="0"/>
    <xf numFmtId="0" fontId="1" fillId="0" borderId="0" xfId="0" applyFont="1" applyFill="1" applyAlignment="1" applyProtection="1"/>
    <xf numFmtId="0" fontId="0" fillId="0" borderId="0" xfId="0" applyFill="1" applyAlignment="1" applyProtection="1"/>
    <xf numFmtId="49" fontId="2" fillId="0" borderId="0" xfId="0" applyNumberFormat="1" applyFont="1" applyFill="1" applyAlignment="1" applyProtection="1"/>
    <xf numFmtId="0" fontId="3" fillId="0" borderId="0" xfId="0" applyFont="1" applyFill="1" applyAlignment="1" applyProtection="1"/>
    <xf numFmtId="0" fontId="0" fillId="0" borderId="0" xfId="0" applyFill="1" applyProtection="1"/>
    <xf numFmtId="0" fontId="4" fillId="0" borderId="4" xfId="0" applyFont="1" applyFill="1" applyBorder="1" applyAlignment="1" applyProtection="1">
      <alignment horizontal="center" vertical="center" wrapText="1"/>
    </xf>
    <xf numFmtId="3" fontId="6" fillId="0" borderId="3" xfId="0" applyNumberFormat="1" applyFont="1" applyFill="1" applyBorder="1" applyAlignment="1" applyProtection="1">
      <alignment horizontal="center" vertical="center" wrapText="1"/>
    </xf>
    <xf numFmtId="3" fontId="6" fillId="0" borderId="4"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vertical="top"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4" fillId="0" borderId="6" xfId="0" applyFont="1" applyBorder="1" applyAlignment="1" applyProtection="1">
      <alignment horizontal="right" vertical="center" wrapText="1"/>
    </xf>
    <xf numFmtId="0" fontId="0" fillId="0" borderId="4" xfId="0" applyBorder="1" applyAlignment="1" applyProtection="1">
      <alignment vertical="center" wrapText="1"/>
    </xf>
    <xf numFmtId="0" fontId="4" fillId="0" borderId="4" xfId="0" applyFont="1" applyBorder="1" applyAlignment="1" applyProtection="1">
      <alignment horizontal="right" vertical="center" wrapText="1"/>
    </xf>
    <xf numFmtId="3" fontId="9" fillId="0" borderId="0" xfId="0"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vertical="center" wrapText="1"/>
    </xf>
    <xf numFmtId="164" fontId="10" fillId="0" borderId="0" xfId="0" applyNumberFormat="1" applyFont="1" applyFill="1" applyBorder="1" applyAlignment="1" applyProtection="1">
      <alignment vertical="center" wrapText="1"/>
    </xf>
    <xf numFmtId="0" fontId="11" fillId="0" borderId="0" xfId="0" applyFont="1" applyFill="1" applyAlignment="1" applyProtection="1"/>
    <xf numFmtId="0" fontId="4" fillId="0" borderId="0" xfId="0" applyFont="1" applyFill="1" applyProtection="1"/>
    <xf numFmtId="164" fontId="6" fillId="0" borderId="0" xfId="0" applyNumberFormat="1" applyFont="1" applyFill="1" applyBorder="1" applyAlignment="1" applyProtection="1">
      <alignment vertical="center" wrapText="1"/>
    </xf>
    <xf numFmtId="0" fontId="5" fillId="0" borderId="0" xfId="0" applyFont="1" applyFill="1" applyAlignment="1" applyProtection="1">
      <alignment vertical="center" wrapText="1"/>
    </xf>
    <xf numFmtId="0" fontId="5" fillId="0" borderId="0" xfId="0" applyFont="1" applyFill="1" applyProtection="1"/>
    <xf numFmtId="0" fontId="5" fillId="0" borderId="0" xfId="0" applyFont="1" applyFill="1" applyBorder="1" applyProtection="1"/>
    <xf numFmtId="0" fontId="0" fillId="0" borderId="0" xfId="0" applyFill="1" applyBorder="1" applyProtection="1"/>
    <xf numFmtId="0" fontId="12" fillId="0" borderId="0" xfId="0" applyFont="1" applyFill="1" applyProtection="1"/>
    <xf numFmtId="0" fontId="13" fillId="0" borderId="0" xfId="0" applyFont="1" applyFill="1" applyProtection="1"/>
    <xf numFmtId="0" fontId="0" fillId="0" borderId="0" xfId="0" applyProtection="1"/>
    <xf numFmtId="0" fontId="15" fillId="0" borderId="0" xfId="0" applyFont="1" applyFill="1" applyAlignment="1" applyProtection="1"/>
    <xf numFmtId="0" fontId="4" fillId="0" borderId="0" xfId="0" applyFont="1" applyFill="1" applyAlignment="1" applyProtection="1">
      <alignment vertical="center" wrapText="1"/>
    </xf>
    <xf numFmtId="0" fontId="4" fillId="0" borderId="0" xfId="0" applyFont="1" applyFill="1" applyBorder="1" applyProtection="1"/>
    <xf numFmtId="0" fontId="4" fillId="0" borderId="5" xfId="0" applyFont="1" applyBorder="1" applyAlignment="1" applyProtection="1">
      <alignment horizontal="right" vertical="center" wrapText="1"/>
    </xf>
    <xf numFmtId="0" fontId="0" fillId="0" borderId="0" xfId="0" applyBorder="1" applyAlignment="1" applyProtection="1">
      <alignment vertical="center" wrapText="1"/>
    </xf>
    <xf numFmtId="4" fontId="6" fillId="0" borderId="4" xfId="0" applyNumberFormat="1" applyFont="1" applyFill="1" applyBorder="1" applyAlignment="1" applyProtection="1">
      <alignment vertical="center" wrapText="1"/>
      <protection locked="0"/>
    </xf>
    <xf numFmtId="4" fontId="5" fillId="0" borderId="4" xfId="0" applyNumberFormat="1" applyFont="1" applyFill="1" applyBorder="1" applyAlignment="1" applyProtection="1">
      <alignment horizontal="right" vertical="center" wrapText="1"/>
      <protection locked="0"/>
    </xf>
    <xf numFmtId="49" fontId="4" fillId="0" borderId="0" xfId="0" applyNumberFormat="1" applyFont="1" applyFill="1" applyProtection="1"/>
    <xf numFmtId="44" fontId="5" fillId="0" borderId="0" xfId="1" applyFont="1" applyFill="1" applyAlignment="1" applyProtection="1">
      <alignment vertical="center" wrapText="1"/>
    </xf>
    <xf numFmtId="44" fontId="5" fillId="0" borderId="0" xfId="1" applyFont="1" applyFill="1" applyProtection="1"/>
    <xf numFmtId="0" fontId="4" fillId="0" borderId="10" xfId="0" applyFont="1" applyFill="1" applyBorder="1" applyAlignment="1" applyProtection="1">
      <alignment horizontal="center" vertical="center" wrapText="1"/>
    </xf>
    <xf numFmtId="4" fontId="7" fillId="0" borderId="10" xfId="0" applyNumberFormat="1" applyFont="1" applyFill="1" applyBorder="1" applyAlignment="1" applyProtection="1">
      <alignment vertical="center" wrapText="1"/>
    </xf>
    <xf numFmtId="2" fontId="8" fillId="0" borderId="7" xfId="0" applyNumberFormat="1" applyFont="1" applyFill="1" applyBorder="1" applyAlignment="1" applyProtection="1">
      <alignment vertical="center" wrapText="1"/>
    </xf>
    <xf numFmtId="2" fontId="8" fillId="0" borderId="10" xfId="0" applyNumberFormat="1" applyFont="1" applyFill="1" applyBorder="1" applyAlignment="1" applyProtection="1">
      <alignment vertical="center" wrapText="1"/>
    </xf>
    <xf numFmtId="44" fontId="5" fillId="0" borderId="0" xfId="1" applyFont="1" applyFill="1" applyProtection="1">
      <protection locked="0"/>
    </xf>
    <xf numFmtId="0" fontId="1" fillId="0" borderId="0" xfId="0" applyFont="1" applyFill="1" applyAlignment="1" applyProtection="1"/>
    <xf numFmtId="0" fontId="0" fillId="0" borderId="0" xfId="0" applyFill="1" applyAlignment="1" applyProtection="1">
      <protection locked="0"/>
    </xf>
    <xf numFmtId="0" fontId="4" fillId="0" borderId="1" xfId="0" applyFont="1" applyFill="1" applyBorder="1" applyAlignment="1" applyProtection="1">
      <alignment vertical="center" wrapText="1"/>
    </xf>
    <xf numFmtId="0" fontId="4"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0" fillId="0" borderId="0" xfId="0" applyFill="1" applyAlignment="1" applyProtection="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tabSelected="1" topLeftCell="A4" zoomScale="85" zoomScaleNormal="85" zoomScaleSheetLayoutView="80" workbookViewId="0">
      <selection activeCell="D9" sqref="D9"/>
    </sheetView>
  </sheetViews>
  <sheetFormatPr baseColWidth="10" defaultRowHeight="12.75" x14ac:dyDescent="0.2"/>
  <cols>
    <col min="3" max="3" width="49.140625" customWidth="1"/>
    <col min="4" max="4" width="19.42578125" customWidth="1"/>
    <col min="5" max="5" width="17.7109375" customWidth="1"/>
    <col min="7" max="7" width="36.140625" customWidth="1"/>
  </cols>
  <sheetData>
    <row r="1" spans="1:5" ht="18" x14ac:dyDescent="0.25">
      <c r="A1" s="43" t="s">
        <v>20</v>
      </c>
      <c r="B1" s="43"/>
      <c r="C1" s="43"/>
      <c r="D1" s="44"/>
      <c r="E1" s="44"/>
    </row>
    <row r="2" spans="1:5" ht="18" x14ac:dyDescent="0.25">
      <c r="A2" s="1"/>
      <c r="B2" s="2"/>
      <c r="C2" s="2"/>
      <c r="D2" s="2"/>
      <c r="E2" s="3"/>
    </row>
    <row r="3" spans="1:5" ht="15.75" x14ac:dyDescent="0.25">
      <c r="A3" s="4" t="s">
        <v>10</v>
      </c>
      <c r="B3" s="2"/>
      <c r="C3" s="2"/>
      <c r="D3" s="56"/>
      <c r="E3" s="56"/>
    </row>
    <row r="4" spans="1:5" ht="18" x14ac:dyDescent="0.25">
      <c r="A4" s="4" t="s">
        <v>13</v>
      </c>
      <c r="B4" s="1"/>
      <c r="C4" s="1"/>
      <c r="D4" s="2"/>
      <c r="E4" s="2"/>
    </row>
    <row r="5" spans="1:5" ht="13.5" thickBot="1" x14ac:dyDescent="0.25">
      <c r="A5" s="5"/>
      <c r="B5" s="5"/>
      <c r="C5" s="5"/>
      <c r="D5" s="5"/>
      <c r="E5" s="5"/>
    </row>
    <row r="6" spans="1:5" x14ac:dyDescent="0.2">
      <c r="A6" s="45" t="s">
        <v>0</v>
      </c>
      <c r="B6" s="48" t="s">
        <v>1</v>
      </c>
      <c r="C6" s="48" t="s">
        <v>2</v>
      </c>
      <c r="D6" s="48" t="s">
        <v>3</v>
      </c>
      <c r="E6" s="54" t="s">
        <v>4</v>
      </c>
    </row>
    <row r="7" spans="1:5" x14ac:dyDescent="0.2">
      <c r="A7" s="46"/>
      <c r="B7" s="49"/>
      <c r="C7" s="51"/>
      <c r="D7" s="53"/>
      <c r="E7" s="55"/>
    </row>
    <row r="8" spans="1:5" ht="15.75" thickBot="1" x14ac:dyDescent="0.25">
      <c r="A8" s="47"/>
      <c r="B8" s="50"/>
      <c r="C8" s="52"/>
      <c r="D8" s="6" t="s">
        <v>5</v>
      </c>
      <c r="E8" s="38" t="s">
        <v>6</v>
      </c>
    </row>
    <row r="9" spans="1:5" ht="243" thickBot="1" x14ac:dyDescent="0.25">
      <c r="A9" s="7">
        <v>1</v>
      </c>
      <c r="B9" s="8">
        <v>144</v>
      </c>
      <c r="C9" s="9" t="s">
        <v>11</v>
      </c>
      <c r="D9" s="33"/>
      <c r="E9" s="39">
        <f>D9*B9</f>
        <v>0</v>
      </c>
    </row>
    <row r="10" spans="1:5" ht="285.75" thickBot="1" x14ac:dyDescent="0.25">
      <c r="A10" s="7">
        <v>2</v>
      </c>
      <c r="B10" s="8">
        <v>5</v>
      </c>
      <c r="C10" s="9" t="s">
        <v>12</v>
      </c>
      <c r="D10" s="33"/>
      <c r="E10" s="39">
        <f>D10*B10</f>
        <v>0</v>
      </c>
    </row>
    <row r="11" spans="1:5" ht="300" thickBot="1" x14ac:dyDescent="0.25">
      <c r="A11" s="7">
        <v>3</v>
      </c>
      <c r="B11" s="8">
        <v>144</v>
      </c>
      <c r="C11" s="9" t="s">
        <v>14</v>
      </c>
      <c r="D11" s="34"/>
      <c r="E11" s="39">
        <f>D11*B11</f>
        <v>0</v>
      </c>
    </row>
    <row r="12" spans="1:5" ht="300" thickBot="1" x14ac:dyDescent="0.25">
      <c r="A12" s="7">
        <v>4</v>
      </c>
      <c r="B12" s="8">
        <v>5</v>
      </c>
      <c r="C12" s="9" t="s">
        <v>15</v>
      </c>
      <c r="D12" s="33"/>
      <c r="E12" s="39">
        <f>D12*B12</f>
        <v>0</v>
      </c>
    </row>
    <row r="13" spans="1:5" ht="409.6" thickBot="1" x14ac:dyDescent="0.25">
      <c r="A13" s="7">
        <v>5</v>
      </c>
      <c r="B13" s="8">
        <v>5</v>
      </c>
      <c r="C13" s="9" t="s">
        <v>16</v>
      </c>
      <c r="D13" s="33"/>
      <c r="E13" s="39">
        <f>D13*B13</f>
        <v>0</v>
      </c>
    </row>
    <row r="14" spans="1:5" ht="257.25" thickBot="1" x14ac:dyDescent="0.25">
      <c r="A14" s="7">
        <v>6</v>
      </c>
      <c r="B14" s="8">
        <v>12</v>
      </c>
      <c r="C14" s="9" t="s">
        <v>17</v>
      </c>
      <c r="D14" s="33"/>
      <c r="E14" s="39" t="str">
        <f t="shared" ref="E14" si="0">IF(D14&gt;0.1,B14*D14," ")</f>
        <v xml:space="preserve"> </v>
      </c>
    </row>
    <row r="15" spans="1:5" ht="328.5" thickBot="1" x14ac:dyDescent="0.25">
      <c r="A15" s="7">
        <v>7</v>
      </c>
      <c r="B15" s="8">
        <v>9</v>
      </c>
      <c r="C15" s="9" t="s">
        <v>18</v>
      </c>
      <c r="D15" s="33"/>
      <c r="E15" s="39">
        <f>B15*D15</f>
        <v>0</v>
      </c>
    </row>
    <row r="16" spans="1:5" ht="143.25" thickBot="1" x14ac:dyDescent="0.25">
      <c r="A16" s="7">
        <v>8</v>
      </c>
      <c r="B16" s="8">
        <v>9</v>
      </c>
      <c r="C16" s="9" t="s">
        <v>19</v>
      </c>
      <c r="D16" s="33"/>
      <c r="E16" s="39">
        <f>D16*B16</f>
        <v>0</v>
      </c>
    </row>
    <row r="17" spans="1:5" ht="15.75" thickBot="1" x14ac:dyDescent="0.25">
      <c r="A17" s="10"/>
      <c r="B17" s="11"/>
      <c r="C17" s="13"/>
      <c r="D17" s="12" t="s">
        <v>7</v>
      </c>
      <c r="E17" s="40" t="str">
        <f>IF(SUM(E9:E16)&gt;0.1,SUM(E9:E16)," ")</f>
        <v xml:space="preserve"> </v>
      </c>
    </row>
    <row r="18" spans="1:5" ht="15.75" thickBot="1" x14ac:dyDescent="0.25">
      <c r="A18" s="10"/>
      <c r="B18" s="10"/>
      <c r="C18" s="13"/>
      <c r="D18" s="14" t="s">
        <v>8</v>
      </c>
      <c r="E18" s="41" t="str">
        <f>IF(E17=" "," ",(IF(E17&gt;0.1,E17*19%)))</f>
        <v xml:space="preserve"> </v>
      </c>
    </row>
    <row r="19" spans="1:5" ht="15.75" thickBot="1" x14ac:dyDescent="0.25">
      <c r="A19" s="32"/>
      <c r="B19" s="32"/>
      <c r="C19" s="16"/>
      <c r="D19" s="31" t="s">
        <v>9</v>
      </c>
      <c r="E19" s="40" t="str">
        <f>IF(SUM(E17:E18)&gt;0.1,E17+E18," ")</f>
        <v xml:space="preserve"> </v>
      </c>
    </row>
    <row r="20" spans="1:5" x14ac:dyDescent="0.2">
      <c r="A20" s="15"/>
      <c r="B20" s="15"/>
      <c r="D20" s="17"/>
      <c r="E20" s="17"/>
    </row>
    <row r="21" spans="1:5" ht="15" x14ac:dyDescent="0.25">
      <c r="A21" s="15"/>
      <c r="B21" s="15"/>
      <c r="C21" s="28"/>
      <c r="D21" s="17"/>
      <c r="E21" s="17"/>
    </row>
    <row r="22" spans="1:5" ht="15" x14ac:dyDescent="0.25">
      <c r="A22" s="15"/>
      <c r="B22" s="15"/>
      <c r="C22" s="19"/>
      <c r="D22" s="20"/>
      <c r="E22" s="20"/>
    </row>
    <row r="23" spans="1:5" ht="15" x14ac:dyDescent="0.25">
      <c r="A23" s="15"/>
      <c r="B23" s="15"/>
      <c r="C23" s="35"/>
      <c r="D23" s="36"/>
      <c r="E23" s="36"/>
    </row>
    <row r="24" spans="1:5" ht="15" x14ac:dyDescent="0.25">
      <c r="A24" s="15"/>
      <c r="B24" s="15"/>
      <c r="C24" s="35"/>
      <c r="D24" s="37"/>
      <c r="E24" s="37"/>
    </row>
    <row r="25" spans="1:5" ht="15" x14ac:dyDescent="0.25">
      <c r="A25" s="15"/>
      <c r="B25" s="15"/>
      <c r="C25" s="19"/>
      <c r="D25" s="42"/>
      <c r="E25" s="37"/>
    </row>
    <row r="26" spans="1:5" ht="15" x14ac:dyDescent="0.25">
      <c r="A26" s="15"/>
      <c r="B26" s="15"/>
      <c r="C26" s="19"/>
      <c r="D26" s="37"/>
      <c r="E26" s="42"/>
    </row>
    <row r="27" spans="1:5" ht="15" x14ac:dyDescent="0.25">
      <c r="A27" s="15"/>
      <c r="B27" s="15"/>
      <c r="C27" s="28"/>
      <c r="D27" s="22"/>
      <c r="E27" s="22"/>
    </row>
    <row r="28" spans="1:5" ht="15" x14ac:dyDescent="0.25">
      <c r="A28" s="15"/>
      <c r="B28" s="15"/>
      <c r="C28" s="19"/>
      <c r="D28" s="22"/>
      <c r="E28" s="22"/>
    </row>
    <row r="29" spans="1:5" ht="15" x14ac:dyDescent="0.25">
      <c r="A29" s="15"/>
      <c r="B29" s="15"/>
      <c r="C29" s="19"/>
      <c r="D29" s="22"/>
      <c r="E29" s="22"/>
    </row>
    <row r="30" spans="1:5" ht="14.25" x14ac:dyDescent="0.2">
      <c r="A30" s="15"/>
      <c r="B30" s="15"/>
      <c r="D30" s="18"/>
      <c r="E30" s="22"/>
    </row>
    <row r="31" spans="1:5" ht="15" x14ac:dyDescent="0.25">
      <c r="A31" s="15"/>
      <c r="B31" s="5"/>
      <c r="C31" s="19"/>
      <c r="D31" s="22"/>
      <c r="E31" s="22"/>
    </row>
    <row r="32" spans="1:5" ht="15" x14ac:dyDescent="0.2">
      <c r="A32" s="5"/>
      <c r="B32" s="5"/>
      <c r="C32" s="29"/>
      <c r="D32" s="21"/>
      <c r="E32" s="21"/>
    </row>
    <row r="33" spans="1:5" ht="15" x14ac:dyDescent="0.25">
      <c r="A33" s="5"/>
      <c r="B33" s="5"/>
      <c r="C33" s="30"/>
      <c r="D33" s="23"/>
      <c r="E33" s="23"/>
    </row>
    <row r="34" spans="1:5" ht="15" x14ac:dyDescent="0.25">
      <c r="A34" s="5"/>
      <c r="B34" s="5"/>
      <c r="C34" s="19"/>
      <c r="D34" s="5"/>
      <c r="E34" s="5"/>
    </row>
    <row r="35" spans="1:5" x14ac:dyDescent="0.2">
      <c r="A35" s="5"/>
      <c r="B35" s="5"/>
      <c r="D35" s="5"/>
      <c r="E35" s="5"/>
    </row>
    <row r="36" spans="1:5" x14ac:dyDescent="0.2">
      <c r="A36" s="5"/>
      <c r="B36" s="5"/>
      <c r="D36" s="5"/>
      <c r="E36" s="5"/>
    </row>
    <row r="37" spans="1:5" x14ac:dyDescent="0.2">
      <c r="A37" s="5"/>
      <c r="B37" s="5"/>
      <c r="D37" s="5"/>
      <c r="E37" s="5"/>
    </row>
    <row r="38" spans="1:5" x14ac:dyDescent="0.2">
      <c r="A38" s="24"/>
      <c r="B38" s="24"/>
      <c r="D38" s="5"/>
      <c r="E38" s="5"/>
    </row>
    <row r="39" spans="1:5" ht="18.75" x14ac:dyDescent="0.3">
      <c r="A39" s="25"/>
      <c r="B39" s="25"/>
      <c r="C39" s="27"/>
      <c r="D39" s="26"/>
      <c r="E39" s="5"/>
    </row>
    <row r="40" spans="1:5" x14ac:dyDescent="0.2">
      <c r="A40" s="27"/>
      <c r="B40" s="27"/>
      <c r="C40" s="27"/>
      <c r="D40" s="27"/>
      <c r="E40" s="27"/>
    </row>
    <row r="41" spans="1:5" x14ac:dyDescent="0.2">
      <c r="A41" s="27"/>
      <c r="B41" s="27"/>
      <c r="C41" s="27"/>
      <c r="D41" s="27"/>
      <c r="E41" s="27"/>
    </row>
    <row r="42" spans="1:5" x14ac:dyDescent="0.2">
      <c r="A42" s="27"/>
      <c r="B42" s="27"/>
      <c r="C42" s="27"/>
      <c r="D42" s="27"/>
      <c r="E42" s="27"/>
    </row>
    <row r="43" spans="1:5" x14ac:dyDescent="0.2">
      <c r="A43" s="27"/>
      <c r="B43" s="27"/>
      <c r="D43" s="27"/>
      <c r="E43" s="27"/>
    </row>
  </sheetData>
  <sheetProtection algorithmName="SHA-512" hashValue="9tR5mxErHCzT66RfQOz2H0W16XkuAbZlUZ3x3OzE98gvqjqeTeQh1C4ODg9hPChSOftBFdDUD86CLA2N2gIQiA==" saltValue="ZTuWtv0dfYjVicu1RwZc8w==" spinCount="100000" sheet="1" selectLockedCells="1"/>
  <mergeCells count="8">
    <mergeCell ref="A1:C1"/>
    <mergeCell ref="D1:E1"/>
    <mergeCell ref="A6:A8"/>
    <mergeCell ref="B6:B8"/>
    <mergeCell ref="C6:C8"/>
    <mergeCell ref="D6:D7"/>
    <mergeCell ref="E6:E7"/>
    <mergeCell ref="D3:E3"/>
  </mergeCells>
  <pageMargins left="0.70866141732283472" right="0.70866141732283472" top="0.78740157480314965" bottom="0.78740157480314965" header="0.31496062992125984" footer="0.31496062992125984"/>
  <pageSetup paperSize="9" scale="60"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Stadt Witten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Rademann, Andrea</dc:creator>
  <cp:lastModifiedBy>Biegota, Ilka</cp:lastModifiedBy>
  <cp:lastPrinted>2022-07-01T07:54:56Z</cp:lastPrinted>
  <dcterms:created xsi:type="dcterms:W3CDTF">2020-04-01T12:00:46Z</dcterms:created>
  <dcterms:modified xsi:type="dcterms:W3CDTF">2025-11-21T10:23:06Z</dcterms:modified>
</cp:coreProperties>
</file>