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store1\units\61\61.3\Vergabe\Digitalisierung - 2. Auftrag\"/>
    </mc:Choice>
  </mc:AlternateContent>
  <bookViews>
    <workbookView xWindow="0" yWindow="0" windowWidth="41280" windowHeight="13508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J10" i="1"/>
  <c r="J22" i="1"/>
  <c r="J12" i="1"/>
  <c r="J9" i="1"/>
  <c r="J7" i="1"/>
  <c r="J24" i="1"/>
  <c r="J20" i="1"/>
  <c r="J17" i="1"/>
  <c r="J16" i="1"/>
  <c r="J15" i="1"/>
  <c r="J14" i="1"/>
  <c r="J11" i="1"/>
  <c r="J25" i="1" l="1"/>
  <c r="J26" i="1" s="1"/>
  <c r="J27" i="1" s="1"/>
</calcChain>
</file>

<file path=xl/sharedStrings.xml><?xml version="1.0" encoding="utf-8"?>
<sst xmlns="http://schemas.openxmlformats.org/spreadsheetml/2006/main" count="46" uniqueCount="46">
  <si>
    <t>Pos.</t>
  </si>
  <si>
    <t>Leistungsbeschreibung</t>
  </si>
  <si>
    <t>Preisangebot für alle zu erbringenden Leistungen unter Berücksichtigung der fachlichen, technischen und vertraglichen Anforderungen.
Alle Preise enthalten sämtliche Spesen und Nebenkosten.</t>
  </si>
  <si>
    <t>zzgl. Umsatzsteuer:</t>
  </si>
  <si>
    <t>Gesamtpreis brutto:</t>
  </si>
  <si>
    <t>Gesamtpreis netto:</t>
  </si>
  <si>
    <r>
      <rPr>
        <b/>
        <sz val="11"/>
        <color theme="1"/>
        <rFont val="Arial"/>
        <family val="2"/>
      </rPr>
      <t>Vorbereitung der Bauakten</t>
    </r>
    <r>
      <rPr>
        <sz val="11"/>
        <color theme="1"/>
        <rFont val="Arial"/>
        <family val="2"/>
      </rPr>
      <t xml:space="preserve">
Entnahme, Codierung und Verpackung der Bauakten</t>
    </r>
  </si>
  <si>
    <r>
      <rPr>
        <b/>
        <sz val="11"/>
        <color theme="1"/>
        <rFont val="Arial"/>
        <family val="2"/>
      </rPr>
      <t>Scannen / Digitalisieren</t>
    </r>
    <r>
      <rPr>
        <sz val="11"/>
        <color theme="1"/>
        <rFont val="Arial"/>
        <family val="2"/>
      </rPr>
      <t xml:space="preserve"> des Aktenbestands</t>
    </r>
  </si>
  <si>
    <t>SFTP-Server</t>
  </si>
  <si>
    <t>Einrichtung eines SFTP-Servers</t>
  </si>
  <si>
    <t>Projektierungskosten</t>
  </si>
  <si>
    <t>6.1</t>
  </si>
  <si>
    <t>6.2</t>
  </si>
  <si>
    <t>3.1</t>
  </si>
  <si>
    <t>3.2</t>
  </si>
  <si>
    <t>Fahrtkosten</t>
  </si>
  <si>
    <t>Personalkosten</t>
  </si>
  <si>
    <t>7</t>
  </si>
  <si>
    <t>4</t>
  </si>
  <si>
    <t>6.3</t>
  </si>
  <si>
    <t>8</t>
  </si>
  <si>
    <t>8.1</t>
  </si>
  <si>
    <t>8.2</t>
  </si>
  <si>
    <t>Scan bis Format DIN A3 (je Blatt)</t>
  </si>
  <si>
    <t>Scan größer DIN A3 (je Blatt)</t>
  </si>
  <si>
    <t>Scan von gebundenen, nicht auftrennbaren Unterlagen (je Unterlage)</t>
  </si>
  <si>
    <r>
      <rPr>
        <b/>
        <sz val="11"/>
        <color theme="1"/>
        <rFont val="Arial"/>
        <family val="2"/>
      </rPr>
      <t xml:space="preserve">Nachbereitung </t>
    </r>
    <r>
      <rPr>
        <sz val="11"/>
        <color theme="1"/>
        <rFont val="Arial"/>
        <family val="2"/>
      </rPr>
      <t>(je Akte)</t>
    </r>
    <r>
      <rPr>
        <b/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>Rückheften der zurückzuliefernden Akten</t>
    </r>
  </si>
  <si>
    <r>
      <t xml:space="preserve">Erfassen der Indexdaten </t>
    </r>
    <r>
      <rPr>
        <sz val="11"/>
        <color theme="1"/>
        <rFont val="Arial"/>
        <family val="2"/>
      </rPr>
      <t>(je Akte)</t>
    </r>
    <r>
      <rPr>
        <b/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>manuelles Erfassen von Indexdaten wie Ordnerrücken-
beschriftung, Aktenzeichen etc.</t>
    </r>
  </si>
  <si>
    <t>9.1</t>
  </si>
  <si>
    <t>9.2</t>
  </si>
  <si>
    <r>
      <rPr>
        <b/>
        <sz val="11"/>
        <color theme="1"/>
        <rFont val="Arial"/>
        <family val="2"/>
      </rPr>
      <t xml:space="preserve">Lagerung mit anschließender Vernichtung des Aktenbestandes </t>
    </r>
    <r>
      <rPr>
        <sz val="11"/>
        <color theme="1"/>
        <rFont val="Arial"/>
        <family val="2"/>
      </rPr>
      <t>(je Akte)
gemäß Leistungsbeschreibung</t>
    </r>
  </si>
  <si>
    <r>
      <rPr>
        <b/>
        <sz val="11"/>
        <rFont val="Arial"/>
        <family val="2"/>
      </rPr>
      <t>Transport der Bauakten (maximal 6 Abholvorgänge)</t>
    </r>
    <r>
      <rPr>
        <sz val="11"/>
        <rFont val="Arial"/>
        <family val="2"/>
      </rPr>
      <t xml:space="preserve">
von der Auftraggeberin zum Auftragnehmer</t>
    </r>
  </si>
  <si>
    <r>
      <rPr>
        <b/>
        <sz val="11"/>
        <color theme="1"/>
        <rFont val="Arial"/>
        <family val="2"/>
      </rPr>
      <t xml:space="preserve">Datenübergabe über einen SFTP-Server </t>
    </r>
    <r>
      <rPr>
        <sz val="11"/>
        <color theme="1"/>
        <rFont val="Arial"/>
        <family val="2"/>
      </rPr>
      <t>(je Upload) an die Auftragnehmerin</t>
    </r>
  </si>
  <si>
    <r>
      <t xml:space="preserve">Vergabe-Nr.: </t>
    </r>
    <r>
      <rPr>
        <sz val="12"/>
        <rFont val="Arial"/>
        <family val="2"/>
      </rPr>
      <t>2026-0176-(DL)</t>
    </r>
  </si>
  <si>
    <t xml:space="preserve">geschätzte
Stundenanzahl
</t>
  </si>
  <si>
    <r>
      <t xml:space="preserve">Fahrtkosten </t>
    </r>
    <r>
      <rPr>
        <sz val="11"/>
        <rFont val="Arial"/>
        <family val="2"/>
      </rPr>
      <t>für Abholungsvorgänge</t>
    </r>
  </si>
  <si>
    <t xml:space="preserve">Entfernung in Kilometern für die gesamte Strecke
(doppelte Strecke)
</t>
  </si>
  <si>
    <r>
      <rPr>
        <b/>
        <sz val="11"/>
        <rFont val="Arial"/>
        <family val="2"/>
      </rPr>
      <t>Rücklieferung von archivwürdigen Akten</t>
    </r>
    <r>
      <rPr>
        <sz val="11"/>
        <rFont val="Arial"/>
        <family val="2"/>
      </rPr>
      <t xml:space="preserve">
an die Auftraggeberin</t>
    </r>
  </si>
  <si>
    <r>
      <rPr>
        <b/>
        <sz val="11"/>
        <rFont val="Arial"/>
        <family val="2"/>
      </rPr>
      <t>Vorbereitung der gesamten Bauakten zur Digitalisierung</t>
    </r>
    <r>
      <rPr>
        <sz val="11"/>
        <rFont val="Arial"/>
        <family val="2"/>
      </rPr>
      <t xml:space="preserve">
entheften und entklammern der Unterlagen, einlegen von Trennblättern etc.</t>
    </r>
  </si>
  <si>
    <r>
      <t xml:space="preserve">Personalkosten </t>
    </r>
    <r>
      <rPr>
        <sz val="11"/>
        <rFont val="Arial"/>
        <family val="2"/>
      </rPr>
      <t>für Abholungsvorgänge</t>
    </r>
  </si>
  <si>
    <r>
      <t xml:space="preserve">Preis / Stunde
</t>
    </r>
    <r>
      <rPr>
        <b/>
        <sz val="11"/>
        <color theme="1"/>
        <rFont val="Arial"/>
        <family val="2"/>
      </rPr>
      <t>Euro</t>
    </r>
  </si>
  <si>
    <r>
      <t xml:space="preserve">Preis / km
</t>
    </r>
    <r>
      <rPr>
        <b/>
        <sz val="11"/>
        <color theme="1"/>
        <rFont val="Arial"/>
        <family val="2"/>
      </rPr>
      <t>Euro</t>
    </r>
  </si>
  <si>
    <r>
      <t xml:space="preserve">Gesamtpreis
</t>
    </r>
    <r>
      <rPr>
        <b/>
        <sz val="11"/>
        <color theme="1"/>
        <rFont val="Arial"/>
        <family val="2"/>
      </rPr>
      <t>Euro</t>
    </r>
  </si>
  <si>
    <r>
      <t xml:space="preserve">Preis je Blatt /
Unterlage / Akte / Upload
</t>
    </r>
    <r>
      <rPr>
        <b/>
        <sz val="11"/>
        <color theme="1"/>
        <rFont val="Arial"/>
        <family val="2"/>
      </rPr>
      <t>Euro</t>
    </r>
  </si>
  <si>
    <r>
      <t xml:space="preserve">Preisblatt zur Leistungsbeschreibung
</t>
    </r>
    <r>
      <rPr>
        <sz val="12"/>
        <color theme="1"/>
        <rFont val="Arial"/>
        <family val="2"/>
      </rPr>
      <t>Alle Preise verstehen sich in EUR netto (exkl. MwSt.)</t>
    </r>
  </si>
  <si>
    <t>Anzahl Bätter / Unterlage / Akten
(Vorgabe Auftraggeberin - hierbei handelt es sich um Schätzwerte)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</si>
</sst>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top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/>
      <protection locked="0"/>
    </xf>
    <xf numFmtId="164" fontId="2" fillId="0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vertical="center"/>
    </xf>
    <xf numFmtId="0" fontId="0" fillId="0" borderId="0" xfId="0" applyProtection="1"/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>
      <alignment vertical="center"/>
    </xf>
    <xf numFmtId="0" fontId="1" fillId="0" borderId="1" xfId="0" applyFont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top"/>
    </xf>
    <xf numFmtId="0" fontId="1" fillId="0" borderId="1" xfId="0" applyFont="1" applyFill="1" applyBorder="1" applyAlignment="1" applyProtection="1">
      <alignment vertical="center" wrapText="1"/>
    </xf>
    <xf numFmtId="0" fontId="1" fillId="0" borderId="1" xfId="0" applyFont="1" applyBorder="1" applyAlignment="1" applyProtection="1">
      <alignment vertical="center" wrapText="1"/>
    </xf>
    <xf numFmtId="0" fontId="2" fillId="0" borderId="1" xfId="0" applyFont="1" applyFill="1" applyBorder="1" applyAlignment="1" applyProtection="1">
      <alignment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vertical="center" wrapText="1"/>
    </xf>
    <xf numFmtId="0" fontId="3" fillId="0" borderId="1" xfId="0" applyFont="1" applyBorder="1" applyAlignment="1" applyProtection="1">
      <alignment vertical="center" wrapText="1"/>
    </xf>
    <xf numFmtId="49" fontId="2" fillId="0" borderId="1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top"/>
    </xf>
    <xf numFmtId="0" fontId="4" fillId="0" borderId="1" xfId="0" applyFont="1" applyFill="1" applyBorder="1" applyAlignment="1" applyProtection="1">
      <alignment vertical="center" wrapText="1"/>
    </xf>
    <xf numFmtId="0" fontId="4" fillId="0" borderId="1" xfId="0" applyFont="1" applyBorder="1" applyAlignment="1" applyProtection="1">
      <alignment vertical="center" wrapText="1"/>
    </xf>
    <xf numFmtId="3" fontId="2" fillId="0" borderId="1" xfId="0" applyNumberFormat="1" applyFont="1" applyFill="1" applyBorder="1" applyAlignment="1" applyProtection="1">
      <alignment horizontal="center" vertical="center"/>
    </xf>
    <xf numFmtId="3" fontId="2" fillId="0" borderId="1" xfId="0" applyNumberFormat="1" applyFont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right" wrapText="1"/>
    </xf>
    <xf numFmtId="0" fontId="2" fillId="0" borderId="0" xfId="0" applyFont="1" applyBorder="1" applyAlignment="1" applyProtection="1">
      <alignment horizontal="right"/>
    </xf>
    <xf numFmtId="0" fontId="1" fillId="0" borderId="10" xfId="0" applyFont="1" applyBorder="1" applyAlignment="1" applyProtection="1">
      <alignment horizontal="right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horizontal="center"/>
    </xf>
    <xf numFmtId="0" fontId="6" fillId="0" borderId="0" xfId="0" applyFont="1" applyAlignment="1" applyProtection="1">
      <alignment horizontal="right" vertical="top"/>
    </xf>
    <xf numFmtId="0" fontId="2" fillId="0" borderId="0" xfId="0" applyFont="1" applyAlignment="1" applyProtection="1">
      <alignment horizontal="right" vertical="top"/>
    </xf>
    <xf numFmtId="0" fontId="5" fillId="0" borderId="0" xfId="0" applyFont="1" applyAlignment="1" applyProtection="1">
      <alignment vertical="top" wrapText="1"/>
    </xf>
    <xf numFmtId="0" fontId="5" fillId="0" borderId="0" xfId="0" applyFont="1" applyAlignment="1" applyProtection="1">
      <alignment vertical="top"/>
    </xf>
    <xf numFmtId="0" fontId="2" fillId="0" borderId="2" xfId="0" applyFont="1" applyBorder="1" applyAlignment="1" applyProtection="1">
      <alignment horizontal="right" wrapText="1"/>
    </xf>
    <xf numFmtId="0" fontId="2" fillId="0" borderId="3" xfId="0" applyFont="1" applyBorder="1" applyAlignment="1" applyProtection="1">
      <alignment horizontal="right" wrapText="1"/>
    </xf>
    <xf numFmtId="0" fontId="2" fillId="0" borderId="2" xfId="0" applyFont="1" applyBorder="1" applyAlignment="1" applyProtection="1">
      <alignment horizontal="right"/>
    </xf>
    <xf numFmtId="0" fontId="2" fillId="0" borderId="3" xfId="0" applyFont="1" applyBorder="1" applyAlignment="1" applyProtection="1">
      <alignment horizontal="right"/>
    </xf>
    <xf numFmtId="0" fontId="1" fillId="0" borderId="2" xfId="0" applyFont="1" applyBorder="1" applyAlignment="1" applyProtection="1">
      <alignment horizontal="right"/>
    </xf>
    <xf numFmtId="0" fontId="1" fillId="0" borderId="3" xfId="0" applyFont="1" applyBorder="1" applyAlignment="1" applyProtection="1">
      <alignment horizontal="right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vertical="center"/>
    </xf>
    <xf numFmtId="0" fontId="2" fillId="0" borderId="10" xfId="0" applyFont="1" applyFill="1" applyBorder="1" applyAlignment="1" applyProtection="1">
      <alignment horizontal="center" vertical="center"/>
    </xf>
    <xf numFmtId="0" fontId="2" fillId="0" borderId="11" xfId="0" applyFont="1" applyFill="1" applyBorder="1" applyAlignment="1" applyProtection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tabSelected="1" zoomScale="55" zoomScaleNormal="55" workbookViewId="0">
      <selection activeCell="G10" sqref="G10"/>
    </sheetView>
  </sheetViews>
  <sheetFormatPr baseColWidth="10" defaultColWidth="10.9296875" defaultRowHeight="14.25" x14ac:dyDescent="0.45"/>
  <cols>
    <col min="1" max="1" width="3.33203125" style="4" customWidth="1"/>
    <col min="2" max="2" width="5.33203125" style="7" bestFit="1" customWidth="1"/>
    <col min="3" max="3" width="53.796875" style="6" customWidth="1"/>
    <col min="4" max="4" width="19.73046875" style="6" customWidth="1"/>
    <col min="5" max="7" width="17.53125" style="4" customWidth="1"/>
    <col min="8" max="8" width="23.33203125" style="4" customWidth="1"/>
    <col min="9" max="9" width="17.53125" style="4" customWidth="1"/>
    <col min="10" max="10" width="20.33203125" style="4" customWidth="1"/>
    <col min="11" max="16384" width="10.9296875" style="4"/>
  </cols>
  <sheetData>
    <row r="1" spans="1:10" x14ac:dyDescent="0.45">
      <c r="A1" s="10"/>
      <c r="B1" s="38"/>
      <c r="C1" s="37"/>
      <c r="D1" s="37"/>
      <c r="E1" s="10"/>
      <c r="F1" s="10"/>
      <c r="G1" s="10"/>
      <c r="H1" s="10"/>
      <c r="I1" s="10"/>
      <c r="J1" s="10"/>
    </row>
    <row r="2" spans="1:10" ht="63.5" customHeight="1" x14ac:dyDescent="0.45">
      <c r="A2" s="10"/>
      <c r="B2" s="41" t="s">
        <v>44</v>
      </c>
      <c r="C2" s="42"/>
      <c r="D2" s="42"/>
      <c r="E2" s="42"/>
      <c r="F2" s="42"/>
      <c r="G2" s="42"/>
      <c r="H2" s="42"/>
      <c r="I2" s="42"/>
      <c r="J2" s="42"/>
    </row>
    <row r="3" spans="1:10" ht="39.75" customHeight="1" x14ac:dyDescent="0.45">
      <c r="A3" s="10"/>
      <c r="B3" s="11"/>
      <c r="C3" s="12"/>
      <c r="D3" s="12"/>
      <c r="E3" s="39" t="s">
        <v>33</v>
      </c>
      <c r="F3" s="39"/>
      <c r="G3" s="40"/>
      <c r="H3" s="40"/>
      <c r="I3" s="40"/>
      <c r="J3" s="40"/>
    </row>
    <row r="4" spans="1:10" ht="81" x14ac:dyDescent="0.45">
      <c r="A4" s="10"/>
      <c r="B4" s="13" t="s">
        <v>0</v>
      </c>
      <c r="C4" s="13" t="s">
        <v>1</v>
      </c>
      <c r="D4" s="14" t="s">
        <v>34</v>
      </c>
      <c r="E4" s="15" t="s">
        <v>40</v>
      </c>
      <c r="F4" s="14" t="s">
        <v>36</v>
      </c>
      <c r="G4" s="15" t="s">
        <v>41</v>
      </c>
      <c r="H4" s="14" t="s">
        <v>45</v>
      </c>
      <c r="I4" s="15" t="s">
        <v>43</v>
      </c>
      <c r="J4" s="15" t="s">
        <v>42</v>
      </c>
    </row>
    <row r="5" spans="1:10" ht="67.8" customHeight="1" x14ac:dyDescent="0.45">
      <c r="A5" s="10"/>
      <c r="B5" s="16"/>
      <c r="C5" s="17" t="s">
        <v>2</v>
      </c>
      <c r="D5" s="17"/>
      <c r="E5" s="18"/>
      <c r="F5" s="18"/>
      <c r="G5" s="18"/>
      <c r="H5" s="18"/>
      <c r="I5" s="19"/>
      <c r="J5" s="19"/>
    </row>
    <row r="6" spans="1:10" ht="18.75" customHeight="1" x14ac:dyDescent="0.45">
      <c r="A6" s="10"/>
      <c r="B6" s="20">
        <v>1</v>
      </c>
      <c r="C6" s="21" t="s">
        <v>10</v>
      </c>
      <c r="D6" s="22"/>
      <c r="E6" s="18"/>
      <c r="F6" s="18"/>
      <c r="G6" s="18"/>
      <c r="H6" s="18"/>
      <c r="I6" s="19"/>
      <c r="J6" s="1"/>
    </row>
    <row r="7" spans="1:10" ht="32" customHeight="1" x14ac:dyDescent="0.45">
      <c r="A7" s="10"/>
      <c r="B7" s="20">
        <v>2</v>
      </c>
      <c r="C7" s="23" t="s">
        <v>6</v>
      </c>
      <c r="D7" s="2"/>
      <c r="E7" s="1"/>
      <c r="F7" s="8"/>
      <c r="G7" s="24"/>
      <c r="H7" s="24"/>
      <c r="I7" s="24"/>
      <c r="J7" s="8">
        <f>SUM(D7*E7)</f>
        <v>0</v>
      </c>
    </row>
    <row r="8" spans="1:10" ht="43.25" customHeight="1" x14ac:dyDescent="0.45">
      <c r="A8" s="10"/>
      <c r="B8" s="20">
        <v>3</v>
      </c>
      <c r="C8" s="25" t="s">
        <v>31</v>
      </c>
      <c r="D8" s="26"/>
      <c r="E8" s="24"/>
      <c r="F8" s="24"/>
      <c r="G8" s="24"/>
      <c r="H8" s="24"/>
      <c r="I8" s="27"/>
      <c r="J8" s="24"/>
    </row>
    <row r="9" spans="1:10" ht="21" customHeight="1" x14ac:dyDescent="0.45">
      <c r="A9" s="10"/>
      <c r="B9" s="28" t="s">
        <v>13</v>
      </c>
      <c r="C9" s="29" t="s">
        <v>39</v>
      </c>
      <c r="D9" s="2"/>
      <c r="E9" s="1"/>
      <c r="F9" s="8"/>
      <c r="G9" s="24"/>
      <c r="H9" s="24"/>
      <c r="I9" s="24"/>
      <c r="J9" s="8">
        <f>SUM(D9*E9)</f>
        <v>0</v>
      </c>
    </row>
    <row r="10" spans="1:10" ht="23" customHeight="1" x14ac:dyDescent="0.45">
      <c r="A10" s="10"/>
      <c r="B10" s="28" t="s">
        <v>14</v>
      </c>
      <c r="C10" s="29" t="s">
        <v>35</v>
      </c>
      <c r="D10" s="30"/>
      <c r="E10" s="24"/>
      <c r="F10" s="2"/>
      <c r="G10" s="1"/>
      <c r="H10" s="8"/>
      <c r="I10" s="24"/>
      <c r="J10" s="8">
        <f>SUM(F10*G10)</f>
        <v>0</v>
      </c>
    </row>
    <row r="11" spans="1:10" ht="47" customHeight="1" x14ac:dyDescent="0.45">
      <c r="A11" s="10"/>
      <c r="B11" s="28" t="s">
        <v>18</v>
      </c>
      <c r="C11" s="21" t="s">
        <v>27</v>
      </c>
      <c r="D11" s="22"/>
      <c r="E11" s="24"/>
      <c r="F11" s="24"/>
      <c r="G11" s="24"/>
      <c r="H11" s="31">
        <v>4200</v>
      </c>
      <c r="I11" s="1"/>
      <c r="J11" s="8">
        <f>SUM(I11*H11)</f>
        <v>0</v>
      </c>
    </row>
    <row r="12" spans="1:10" ht="44.45" customHeight="1" x14ac:dyDescent="0.45">
      <c r="A12" s="10"/>
      <c r="B12" s="20">
        <v>5</v>
      </c>
      <c r="C12" s="25" t="s">
        <v>38</v>
      </c>
      <c r="D12" s="2"/>
      <c r="E12" s="1"/>
      <c r="F12" s="8"/>
      <c r="G12" s="24"/>
      <c r="H12" s="24"/>
      <c r="I12" s="24"/>
      <c r="J12" s="8">
        <f>SUM(D12*E12)</f>
        <v>0</v>
      </c>
    </row>
    <row r="13" spans="1:10" ht="18" customHeight="1" x14ac:dyDescent="0.45">
      <c r="A13" s="10"/>
      <c r="B13" s="20">
        <v>6</v>
      </c>
      <c r="C13" s="23" t="s">
        <v>7</v>
      </c>
      <c r="D13" s="17"/>
      <c r="E13" s="24"/>
      <c r="F13" s="24"/>
      <c r="G13" s="24"/>
      <c r="H13" s="24"/>
      <c r="I13" s="27"/>
      <c r="J13" s="24"/>
    </row>
    <row r="14" spans="1:10" ht="18" customHeight="1" x14ac:dyDescent="0.45">
      <c r="A14" s="10"/>
      <c r="B14" s="28" t="s">
        <v>11</v>
      </c>
      <c r="C14" s="23" t="s">
        <v>23</v>
      </c>
      <c r="D14" s="17"/>
      <c r="E14" s="27"/>
      <c r="F14" s="27"/>
      <c r="G14" s="27"/>
      <c r="H14" s="32">
        <v>720000</v>
      </c>
      <c r="I14" s="1"/>
      <c r="J14" s="8">
        <f>SUM(I14*H14)</f>
        <v>0</v>
      </c>
    </row>
    <row r="15" spans="1:10" ht="18" customHeight="1" x14ac:dyDescent="0.45">
      <c r="A15" s="10"/>
      <c r="B15" s="28" t="s">
        <v>12</v>
      </c>
      <c r="C15" s="23" t="s">
        <v>24</v>
      </c>
      <c r="D15" s="17"/>
      <c r="E15" s="27"/>
      <c r="F15" s="27"/>
      <c r="G15" s="27"/>
      <c r="H15" s="32">
        <v>480000</v>
      </c>
      <c r="I15" s="1"/>
      <c r="J15" s="8">
        <f>SUM(I15*H15)</f>
        <v>0</v>
      </c>
    </row>
    <row r="16" spans="1:10" ht="30.75" customHeight="1" x14ac:dyDescent="0.45">
      <c r="A16" s="10"/>
      <c r="B16" s="28" t="s">
        <v>19</v>
      </c>
      <c r="C16" s="23" t="s">
        <v>25</v>
      </c>
      <c r="D16" s="17"/>
      <c r="E16" s="27"/>
      <c r="F16" s="27"/>
      <c r="G16" s="27"/>
      <c r="H16" s="32">
        <v>1300</v>
      </c>
      <c r="I16" s="1"/>
      <c r="J16" s="8">
        <f>SUM(I16*H16)</f>
        <v>0</v>
      </c>
    </row>
    <row r="17" spans="1:10" ht="33" customHeight="1" x14ac:dyDescent="0.45">
      <c r="A17" s="10"/>
      <c r="B17" s="28" t="s">
        <v>17</v>
      </c>
      <c r="C17" s="23" t="s">
        <v>26</v>
      </c>
      <c r="D17" s="33"/>
      <c r="E17" s="27"/>
      <c r="F17" s="27"/>
      <c r="G17" s="27"/>
      <c r="H17" s="32">
        <v>3000</v>
      </c>
      <c r="I17" s="3"/>
      <c r="J17" s="8">
        <f>SUM(I17*H17)</f>
        <v>0</v>
      </c>
    </row>
    <row r="18" spans="1:10" ht="17.25" customHeight="1" x14ac:dyDescent="0.45">
      <c r="A18" s="10"/>
      <c r="B18" s="28" t="s">
        <v>20</v>
      </c>
      <c r="C18" s="21" t="s">
        <v>8</v>
      </c>
      <c r="D18" s="22"/>
      <c r="E18" s="27"/>
      <c r="F18" s="27"/>
      <c r="G18" s="27"/>
      <c r="H18" s="27"/>
      <c r="I18" s="24"/>
      <c r="J18" s="24"/>
    </row>
    <row r="19" spans="1:10" ht="17.25" customHeight="1" x14ac:dyDescent="0.45">
      <c r="A19" s="10"/>
      <c r="B19" s="28" t="s">
        <v>21</v>
      </c>
      <c r="C19" s="29" t="s">
        <v>9</v>
      </c>
      <c r="D19" s="22"/>
      <c r="E19" s="27"/>
      <c r="F19" s="27"/>
      <c r="G19" s="27"/>
      <c r="H19" s="27"/>
      <c r="I19" s="24"/>
      <c r="J19" s="1"/>
    </row>
    <row r="20" spans="1:10" ht="32.450000000000003" customHeight="1" x14ac:dyDescent="0.45">
      <c r="A20" s="10"/>
      <c r="B20" s="28" t="s">
        <v>22</v>
      </c>
      <c r="C20" s="23" t="s">
        <v>32</v>
      </c>
      <c r="D20" s="17"/>
      <c r="E20" s="24"/>
      <c r="F20" s="24"/>
      <c r="G20" s="24"/>
      <c r="H20" s="31">
        <v>19000</v>
      </c>
      <c r="I20" s="3"/>
      <c r="J20" s="8">
        <f>SUM(I20*H20)</f>
        <v>0</v>
      </c>
    </row>
    <row r="21" spans="1:10" ht="35" customHeight="1" x14ac:dyDescent="0.45">
      <c r="A21" s="10"/>
      <c r="B21" s="20">
        <v>9</v>
      </c>
      <c r="C21" s="25" t="s">
        <v>37</v>
      </c>
      <c r="D21" s="17"/>
      <c r="E21" s="24"/>
      <c r="F21" s="24"/>
      <c r="G21" s="24"/>
      <c r="H21" s="24"/>
      <c r="I21" s="27"/>
      <c r="J21" s="24"/>
    </row>
    <row r="22" spans="1:10" ht="20.25" customHeight="1" x14ac:dyDescent="0.45">
      <c r="A22" s="10"/>
      <c r="B22" s="28" t="s">
        <v>28</v>
      </c>
      <c r="C22" s="21" t="s">
        <v>16</v>
      </c>
      <c r="D22" s="2"/>
      <c r="E22" s="1"/>
      <c r="F22" s="8"/>
      <c r="G22" s="24"/>
      <c r="H22" s="24"/>
      <c r="I22" s="27"/>
      <c r="J22" s="8">
        <f>SUM(D22*E22)</f>
        <v>0</v>
      </c>
    </row>
    <row r="23" spans="1:10" ht="19.25" customHeight="1" x14ac:dyDescent="0.45">
      <c r="A23" s="10"/>
      <c r="B23" s="28" t="s">
        <v>29</v>
      </c>
      <c r="C23" s="21" t="s">
        <v>15</v>
      </c>
      <c r="D23" s="22"/>
      <c r="E23" s="24"/>
      <c r="F23" s="2"/>
      <c r="G23" s="1"/>
      <c r="H23" s="24"/>
      <c r="I23" s="27"/>
      <c r="J23" s="8">
        <f>SUM(F23*G23)</f>
        <v>0</v>
      </c>
    </row>
    <row r="24" spans="1:10" ht="44.75" customHeight="1" x14ac:dyDescent="0.45">
      <c r="A24" s="10"/>
      <c r="B24" s="20">
        <v>10</v>
      </c>
      <c r="C24" s="23" t="s">
        <v>30</v>
      </c>
      <c r="D24" s="17"/>
      <c r="E24" s="24"/>
      <c r="F24" s="24"/>
      <c r="G24" s="24"/>
      <c r="H24" s="31">
        <v>16000</v>
      </c>
      <c r="I24" s="3"/>
      <c r="J24" s="8">
        <f>SUM(I24*H24)</f>
        <v>0</v>
      </c>
    </row>
    <row r="25" spans="1:10" ht="20.75" customHeight="1" x14ac:dyDescent="0.45">
      <c r="A25" s="10"/>
      <c r="B25" s="43" t="s">
        <v>5</v>
      </c>
      <c r="C25" s="44"/>
      <c r="D25" s="34"/>
      <c r="E25" s="49"/>
      <c r="F25" s="50"/>
      <c r="G25" s="50"/>
      <c r="H25" s="50"/>
      <c r="I25" s="51"/>
      <c r="J25" s="8">
        <f>SUM(J6,J7,J9,J10,J11,J12,J14,J15,J16,J17,J19,J20,J22,J23,J24)</f>
        <v>0</v>
      </c>
    </row>
    <row r="26" spans="1:10" ht="20.25" customHeight="1" x14ac:dyDescent="0.45">
      <c r="A26" s="10"/>
      <c r="B26" s="45" t="s">
        <v>3</v>
      </c>
      <c r="C26" s="46"/>
      <c r="D26" s="35"/>
      <c r="E26" s="52"/>
      <c r="F26" s="53"/>
      <c r="G26" s="53"/>
      <c r="H26" s="53"/>
      <c r="I26" s="54"/>
      <c r="J26" s="8">
        <f>J25*1.19</f>
        <v>0</v>
      </c>
    </row>
    <row r="27" spans="1:10" ht="20.25" customHeight="1" x14ac:dyDescent="0.45">
      <c r="A27" s="10"/>
      <c r="B27" s="47" t="s">
        <v>4</v>
      </c>
      <c r="C27" s="48"/>
      <c r="D27" s="36"/>
      <c r="E27" s="55"/>
      <c r="F27" s="56"/>
      <c r="G27" s="56"/>
      <c r="H27" s="56"/>
      <c r="I27" s="57"/>
      <c r="J27" s="9">
        <f>J26</f>
        <v>0</v>
      </c>
    </row>
    <row r="28" spans="1:10" x14ac:dyDescent="0.45">
      <c r="B28" s="5"/>
    </row>
    <row r="29" spans="1:10" x14ac:dyDescent="0.45">
      <c r="B29" s="5"/>
    </row>
    <row r="30" spans="1:10" x14ac:dyDescent="0.45">
      <c r="B30" s="5"/>
    </row>
    <row r="31" spans="1:10" x14ac:dyDescent="0.45">
      <c r="B31" s="5"/>
    </row>
    <row r="32" spans="1:10" x14ac:dyDescent="0.45">
      <c r="B32" s="5"/>
    </row>
  </sheetData>
  <sheetProtection algorithmName="SHA-512" hashValue="cktpwTVkp6nUT/Rw939Fh0qafrrchq+NpHx6enbJGD43llEAZQmUR9dqdrfXxbhMFaLSDxL1gLjbiV16ec99UA==" saltValue="Tgd8FcrElXVRJVw4UC4W6A==" spinCount="100000" sheet="1" objects="1" scenarios="1" selectLockedCells="1"/>
  <protectedRanges>
    <protectedRange sqref="J6:J7 J19 D7:F7 D9:F9 D12:F12 D22:F22 F10:H10 I11 D17 F23:H23 I24 I20:J20 J9:J12 J22:J27 I14:J17" name="ausfüllbare Felder"/>
  </protectedRanges>
  <mergeCells count="6">
    <mergeCell ref="E3:J3"/>
    <mergeCell ref="B2:J2"/>
    <mergeCell ref="B25:C25"/>
    <mergeCell ref="B26:C26"/>
    <mergeCell ref="B27:C27"/>
    <mergeCell ref="E25:I27"/>
  </mergeCells>
  <pageMargins left="0.7" right="0.7" top="0.78740157499999996" bottom="0.78740157499999996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Stadt Salzgitter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Beer, Chiara</dc:creator>
  <cp:lastModifiedBy>Beer, Chiara</cp:lastModifiedBy>
  <cp:lastPrinted>2025-03-04T13:43:56Z</cp:lastPrinted>
  <dcterms:created xsi:type="dcterms:W3CDTF">2025-03-04T11:10:46Z</dcterms:created>
  <dcterms:modified xsi:type="dcterms:W3CDTF">2026-08-14T05:46:09Z</dcterms:modified>
</cp:coreProperties>
</file>