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KO Partner\Documents\1BKO\Kundenordner\Gesundheit\Aufträge\Uniklinik Aachen\Spülküche\Vergabe_25\"/>
    </mc:Choice>
  </mc:AlternateContent>
  <xr:revisionPtr revIDLastSave="0" documentId="13_ncr:1_{582E2D3B-223A-49AD-90D7-C490250EB08B}" xr6:coauthVersionLast="47" xr6:coauthVersionMax="47" xr10:uidLastSave="{00000000-0000-0000-0000-000000000000}"/>
  <bookViews>
    <workbookView xWindow="-96" yWindow="0" windowWidth="21996" windowHeight="12384" xr2:uid="{00000000-000D-0000-FFFF-FFFF00000000}"/>
  </bookViews>
  <sheets>
    <sheet name="Deckblatt 2" sheetId="11" r:id="rId1"/>
    <sheet name="Angebotszusammenstellung" sheetId="23" r:id="rId2"/>
    <sheet name="AN 2.1 Spültechnik" sheetId="21" r:id="rId3"/>
    <sheet name="AN 2.2 Staplertechnik" sheetId="22" state="hidden" r:id="rId4"/>
    <sheet name="AN 2.3 Systemgeschirr" sheetId="20" state="hidden" r:id="rId5"/>
  </sheets>
  <definedNames>
    <definedName name="_Toc413163689" localSheetId="0">'Deckblatt 2'!#REF!</definedName>
    <definedName name="_xlnm.Print_Area" localSheetId="1">Angebotszusammenstellung!$A$1:$J$32</definedName>
    <definedName name="_xlnm.Print_Area" localSheetId="0">'Deckblatt 2'!$A$1:$E$37</definedName>
    <definedName name="_xlnm.Print_Titles" localSheetId="2">'AN 2.1 Spültechnik'!$5:$11</definedName>
    <definedName name="_xlnm.Print_Titles" localSheetId="3">'AN 2.2 Staplertechnik'!$5:$11</definedName>
    <definedName name="_xlnm.Print_Titles" localSheetId="4">'AN 2.3 Systemgeschirr'!$5:$11</definedName>
    <definedName name="Grundfläche_AOZ">#REF!</definedName>
    <definedName name="Grundfläche_SHK">#REF!</definedName>
    <definedName name="Grundfläche_WH">#REF!</definedName>
    <definedName name="Monatsfläche_AOZ_GESAMT">#REF!</definedName>
    <definedName name="Monatsfläche_AOZ_Werktag">#REF!</definedName>
    <definedName name="Monatsfläche_SHK_GESAMT">#REF!</definedName>
    <definedName name="Monatsfläche_SHK_Sonntag">#REF!</definedName>
    <definedName name="Monatsfläche_SHK_Werktag">#REF!</definedName>
    <definedName name="Monatsfläche_WH_GESAMT">#REF!</definedName>
    <definedName name="Monatsfläche_WH_Werktag">#REF!</definedName>
    <definedName name="Monatspreis_AOZ_GESAMT">#REF!</definedName>
    <definedName name="Monatspreis_AOZ_Werktag">#REF!</definedName>
    <definedName name="Monatspreis_SHK_GESAMT">#REF!</definedName>
    <definedName name="Monatspreis_SHK_Sonntag">#REF!</definedName>
    <definedName name="Monatspreis_SHK_Werktag">#REF!</definedName>
    <definedName name="Monatspreis_WH_GESAMT">#REF!</definedName>
    <definedName name="Monatspreis_WH_Werktag">#REF!</definedName>
    <definedName name="Monatsstunden_AOZ_GESAMT">#REF!</definedName>
    <definedName name="Monatsstunden_AOZ_Werktag">#REF!</definedName>
    <definedName name="Monatsstunden_SHK_GESAMT">#REF!</definedName>
    <definedName name="Monatsstunden_SHK_Sonntag">#REF!</definedName>
    <definedName name="Monatsstunden_SHK_Werktag">#REF!</definedName>
    <definedName name="Monatsstunden_WH_GESAMT">#REF!</definedName>
    <definedName name="Monatsstunden_WH_Werktag">#REF!</definedName>
    <definedName name="Raumbuch_AOZ">#REF!</definedName>
    <definedName name="Raumbuch_SHK">#REF!</definedName>
    <definedName name="Raumbuch_WH">#REF!</definedName>
    <definedName name="Vergabefläche_AOZ">#REF!</definedName>
    <definedName name="Vergabefläche_SHK">#REF!</definedName>
    <definedName name="Vergabefläche_WH">#REF!</definedName>
    <definedName name="Wohnfläche_AOZ_GESAM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3" l="1"/>
  <c r="F13" i="23"/>
  <c r="E13" i="23"/>
  <c r="F22" i="23"/>
  <c r="E22" i="23"/>
  <c r="F12" i="23" s="1"/>
  <c r="F21" i="23"/>
  <c r="F20" i="23"/>
  <c r="F19" i="23"/>
  <c r="F18" i="23"/>
  <c r="G14" i="21" l="1"/>
  <c r="F14" i="21"/>
  <c r="F13" i="21"/>
  <c r="G13" i="21" l="1"/>
  <c r="F12" i="21" l="1"/>
  <c r="G12" i="21"/>
  <c r="F11" i="23" l="1"/>
  <c r="F10" i="23"/>
  <c r="F9" i="23"/>
  <c r="G31" i="21" l="1"/>
  <c r="G28" i="21"/>
  <c r="G29" i="21"/>
  <c r="G26" i="21" l="1"/>
  <c r="G25" i="21"/>
  <c r="G27" i="21"/>
  <c r="G30" i="21"/>
  <c r="D34" i="21" l="1"/>
  <c r="F29" i="23"/>
  <c r="F28" i="23"/>
  <c r="F27" i="23"/>
  <c r="D26" i="22" l="1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G3" i="22"/>
  <c r="B3" i="22"/>
  <c r="B2" i="22"/>
  <c r="G33" i="21"/>
  <c r="G32" i="21"/>
  <c r="F3" i="21"/>
  <c r="B3" i="21"/>
  <c r="B2" i="21"/>
  <c r="H26" i="22" l="1"/>
  <c r="H27" i="22" s="1"/>
  <c r="G34" i="21"/>
  <c r="K25" i="20"/>
  <c r="H28" i="22" l="1"/>
  <c r="H29" i="22" s="1"/>
  <c r="H30" i="22" s="1"/>
  <c r="H31" i="22" s="1"/>
  <c r="G35" i="21"/>
  <c r="G36" i="21" s="1"/>
  <c r="K12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E26" i="20"/>
  <c r="G37" i="21" l="1"/>
  <c r="G38" i="21" s="1"/>
  <c r="E6" i="23"/>
  <c r="K26" i="20"/>
  <c r="E7" i="23" l="1"/>
  <c r="E14" i="23" s="1"/>
  <c r="F6" i="23"/>
  <c r="F7" i="23" s="1"/>
  <c r="F14" i="23" s="1"/>
  <c r="K27" i="20"/>
  <c r="K28" i="20"/>
  <c r="K29" i="20" l="1"/>
  <c r="K30" i="20" s="1"/>
  <c r="K31" i="20" s="1"/>
  <c r="B2" i="20"/>
  <c r="J3" i="20"/>
  <c r="B3" i="20"/>
</calcChain>
</file>

<file path=xl/sharedStrings.xml><?xml version="1.0" encoding="utf-8"?>
<sst xmlns="http://schemas.openxmlformats.org/spreadsheetml/2006/main" count="196" uniqueCount="135">
  <si>
    <t>Allgemeine Informationen des Anbieters</t>
  </si>
  <si>
    <t>Bitte füllen Sie die nachfolgenden Felder aus.</t>
  </si>
  <si>
    <t>Firma</t>
  </si>
  <si>
    <t>Ansprechpartner</t>
  </si>
  <si>
    <t>Vertreter</t>
  </si>
  <si>
    <t>Anschrift</t>
  </si>
  <si>
    <t>Email</t>
  </si>
  <si>
    <t>Telefon</t>
  </si>
  <si>
    <t>Angebotsdatum</t>
  </si>
  <si>
    <t>Einheit</t>
  </si>
  <si>
    <t>VP (Verpackungseinheit)</t>
  </si>
  <si>
    <t>ARTIKELBEZEICHNUNG:</t>
  </si>
  <si>
    <t>Achtung !!! Keine Gewährleistung für fehlende oder fehlerhafte Formeln.</t>
  </si>
  <si>
    <t>Summe:</t>
  </si>
  <si>
    <t xml:space="preserve">./. Abzgl. Evtl. Skonti: </t>
  </si>
  <si>
    <t xml:space="preserve">./. Abzgl. Sonstiges: </t>
  </si>
  <si>
    <t>in%</t>
  </si>
  <si>
    <t xml:space="preserve">Artikelliste/ Preisblätter </t>
  </si>
  <si>
    <t>Eingabefelder</t>
  </si>
  <si>
    <t>Karton</t>
  </si>
  <si>
    <t>Artikeleigenschaften:</t>
  </si>
  <si>
    <t>Artikel:</t>
  </si>
  <si>
    <t>Menge</t>
  </si>
  <si>
    <t>Verpackungsmenge je Einheit:</t>
  </si>
  <si>
    <t>Ersatzprodukt (sofern vorgesehen):</t>
  </si>
  <si>
    <t>Preis je Stck; netto</t>
  </si>
  <si>
    <t>Preis je Stck; brutto</t>
  </si>
  <si>
    <t>Gesamtpreis netto</t>
  </si>
  <si>
    <t>Gesamtauftragsvolumen netto:</t>
  </si>
  <si>
    <t>Mehrwertsteuer:</t>
  </si>
  <si>
    <t>Bitte fügen Sie in der nachfolgenden Tabelle die Artikel und entsprechenden Informationen (Verpackungsmenge, EP, GP etc.) ein. 
Bitte beachten Sie, dass ausschließlich die hellgelb markierten Felder zur Eingabe vorgesehen sind.</t>
  </si>
  <si>
    <t>FIRMA</t>
  </si>
  <si>
    <t>In der nachfolgenden Tabelle finden Sie die auszufüllenden preisrelevanten Anlagen zur o.g. Ausschreibung.</t>
  </si>
  <si>
    <t>AN 2.3</t>
  </si>
  <si>
    <t>Tablettstapler Systemtablett 1/1 GN</t>
  </si>
  <si>
    <t>Tablettstapler Kalttabletts  Plattform min. 75x35 cm</t>
  </si>
  <si>
    <t>Stapler Mittagsteller im Spülkorb 50x50cm</t>
  </si>
  <si>
    <t>Plattformwagen Kaffeetasse/Trinkglas</t>
  </si>
  <si>
    <t>Stapler Mittagessen Clochen 2/1 GN</t>
  </si>
  <si>
    <t>Stapler Menüplatte AE/FS 2/1 GN</t>
  </si>
  <si>
    <t>Stapler Suppentasse Spülkorb 50x50cm</t>
  </si>
  <si>
    <t>Stapler Eintopfschale 2/1 GN</t>
  </si>
  <si>
    <t>Stapler Salatschale im Spülkorb 50x50cm</t>
  </si>
  <si>
    <t>Rollwagen Eurosatte für Deckel Kunststoff</t>
  </si>
  <si>
    <t xml:space="preserve">Geschirrkörbe Tassen </t>
  </si>
  <si>
    <t>Geschirrkörbe Gläser</t>
  </si>
  <si>
    <t>Plattformstapler aus Edelstahl, max. Zuladung 200 kg
Federkraft einstellbar, Sicherheitsschiebegriff
4 Stoßecken aus Kunststoff nicht abfärbend
Rostfreie Rollenausstattung 4 Lenkrollen, davon 2 mit Bremse 
Raddurchmesser 125mm, geeignet für automatische Tablett-Spülmaschine (Konstanz)</t>
  </si>
  <si>
    <t>Plattformstapler aus Edelstahl, unbeheizt mit Lüftungsschlitzen
Plattformgröße L/B mindestens 535x505mm
mit Abschlussdeckel
Federkraft einstellbar, Sicherheitsschiebegriff
4 Stoßecken aus Kunststoff nicht abfärbend
Rostfreie Rollenausstattung 4 Lenkrollen, davon 2 mit Bremse</t>
  </si>
  <si>
    <t>Plattformwagen aus Edelstahl, Tragkraft 150 kg
Plattformgröße L/B min. 530x530mm
Schiebebügel aus Edelstahl
4 Stoßecken aus Kunststoff nicht abfärbend
Rostfreie Rollenausstattung 125mm 
4 Lenkrollen, davon 2 mit Bremse</t>
  </si>
  <si>
    <t>Plattformstapler aus Edelstahl, unbeheizt mit Lüftungsschlitzen
Plattformgröße L/B mindestens 812x558mm
mit Abschlussdeckel und Einlegeboden aus Edelstahl
Federkraft einstellbar, Sicherheitsschiebegriff
4 Stoßecken aus Kunststoff nicht abfärbend
Rostfreie Rollenausstattung 4 Lenkrollen, davon 2 mit Bremse</t>
  </si>
  <si>
    <t>Material Kunststoff, für die Aufnahme von Behälter in der Größe 600x400 mm</t>
  </si>
  <si>
    <t>Material: Kunststoff, Farbe: 
Stapelbar, bruchsicher, verwindungssteif, lebensmittelecht, farbneutral, spülmaschinengeeignet.
keine Unterteilung
L/B/H: 50x50x11 cm</t>
  </si>
  <si>
    <t>Material: Kunststoff, Farbe: 
Stapelbar, bruchsicher, verwindungssteif, lebensmittelecht, farbneutral, spülmaschinengeeignet.
in 36 Fächer unterteilt
L/B/H: 50x50x11 cm</t>
  </si>
  <si>
    <t>AN 2.2</t>
  </si>
  <si>
    <t>Staplergerät passend zum Systemgeschirr</t>
  </si>
  <si>
    <t>Kalttablett 32,5x32,5 cm</t>
  </si>
  <si>
    <t>Teller ungeteilt warm 23 cm, plan</t>
  </si>
  <si>
    <t xml:space="preserve">Teller-Cloche warm </t>
  </si>
  <si>
    <t>Eintopf warm  plan</t>
  </si>
  <si>
    <t>Deckel Eintopf</t>
  </si>
  <si>
    <t>Deckel Suppe</t>
  </si>
  <si>
    <t>Deckel Set Platte</t>
  </si>
  <si>
    <t xml:space="preserve">Beilagenschale </t>
  </si>
  <si>
    <t>Deckel Beilagenschale</t>
  </si>
  <si>
    <t>Kaffeebecher 250-300 ml</t>
  </si>
  <si>
    <t>Trinkglas 160-200 ml</t>
  </si>
  <si>
    <t>Systemtablett 1/1 GN</t>
  </si>
  <si>
    <t>Tablett zur Kaltverpflegung 325mm x 325 mm, Melamin beschichtet, spülmaschinen-fest, stapelbar, temperaturbeständig bis +100°C
bruchsicher, verwindungssteif, lebensmittel-echt, farbneutral, spülmaschinengeeignet.</t>
  </si>
  <si>
    <t>mit sehr schmaler Fahne, mit Randverstärkung, Hängestapelung 
Maße: 	230 mm
Gewicht:	575 g
Höhe 1 Stück: 	20mm
Höhe 11 Stück: 	155mm</t>
  </si>
  <si>
    <t>hohe Ausführung, Kunststoff hochtemperaturbeständig, verstärkt, mit konischer Griffleiste, außen übergreifend, mit sechs stabilen Stapelnocken, Oberseite mit Struktur, spülmaschinen- und mikrowellenbeständig
Maße: 	237mm
Gewicht: 	200 g
Höhe 1 Stück: 	47mm
Höhe 11 Stück: 	167mm
Farbe: 	hellgrau</t>
  </si>
  <si>
    <t>mit schmaler Fahne und Randverstärkung 
Maße: 	190-200mm
Höhe 1 Stück: 	60mm</t>
  </si>
  <si>
    <t>Material: Kunststoff, passend auf Eintopfschale,
Temperaturbeständig bis 160°C Farbe: grau bruchsicher, verwindungssteif, lebensmittelecht, farbneutral, spülmaschinengeeignet.</t>
  </si>
  <si>
    <t>stabile Ausführung, mit Innenschwapprinne, mit Airflow-Bogen im umlaufendem Stapelrand, mit Bordverstärkung
Inhalt: 	250-280 ml
Maße: 	Ø 104mm
Höhe 1 Stück: 	60mm</t>
  </si>
  <si>
    <t>Suppenschale rund plan</t>
  </si>
  <si>
    <t>verstärkte Ausführung, Material: Kunststoff, Temperaturbeständig bis 160°C Farbe: grau bruchsicher, verwindungssteif, lebensmittelecht, farbneutral, spülmaschinenge
Höhe 1 Stück: 	15mm
Farbe: 	hellgrau</t>
  </si>
  <si>
    <t>mit Airflow-Bogen im umlaufendem Stapelrand, mit Randverstärkung 
Maße: 	180-200 x 125-135mm
Gewicht: 	430 g
Höhe 1 Stück: 	20-30mm</t>
  </si>
  <si>
    <t>Set Platte rechteckig</t>
  </si>
  <si>
    <t>Material: Kunststoff, Farbe: glasklar durchsichtig
Höhe: 	30mm-40mm
bruchsicher, verwindungssteif, lebensmittelecht, farbneutral, spülmaschinengeeignet</t>
  </si>
  <si>
    <t>Material Porzellan Farbe: uni weiß
Inhalt: 200-250ml, Höhe max. 40 mm</t>
  </si>
  <si>
    <t>Material: Kunststoff, Farbe: glasklar durchsichtig passend auf Beilagenschale, 
Höhe: 	30-40mm
bruchsicher, verwindungssteif, lebensmittelecht, farbneutral, spülmaschinengeeignet.</t>
  </si>
  <si>
    <t>Inhalt: 	250-300 ml
Material Porzellan Farbe: uni weiß mit Henkel 
Höhe 	max. 70 mm</t>
  </si>
  <si>
    <t>Inhalt: 	160-200 ml
Material Glas, stapelbar Höhe
Höhe 	max. 80 mm</t>
  </si>
  <si>
    <t>Warmseite und Kaltseite getrennt mit einem Steg passend zum Regenerierwagen
Warmseite 60% / Kaltseite 40% temperaturbeständig von -40°C bis 140°C
bruchsicher, verwindungssteif, lebensmittelecht, farbneutral, spülmaschinengeeignet
Abmessungen: 1/1 GN L 530 x B 325 X H 15 mm</t>
  </si>
  <si>
    <r>
      <t xml:space="preserve">Systemgeschirr: 
</t>
    </r>
    <r>
      <rPr>
        <b/>
        <sz val="12"/>
        <color rgb="FFFF0000"/>
        <rFont val="Calibri"/>
        <family val="2"/>
        <scheme val="minor"/>
      </rPr>
      <t xml:space="preserve">Referenzprodukt Bauscher/Schönwald "Airflow", weiß ohne Dekor, </t>
    </r>
    <r>
      <rPr>
        <b/>
        <sz val="12"/>
        <color theme="1"/>
        <rFont val="Calibri"/>
        <family val="2"/>
        <scheme val="minor"/>
      </rPr>
      <t xml:space="preserve">mit den zugehörigen Kunststoffdeckeln/Abdeckhauben, </t>
    </r>
    <r>
      <rPr>
        <b/>
        <sz val="12"/>
        <color rgb="FFFF0000"/>
        <rFont val="Calibri"/>
        <family val="2"/>
        <scheme val="minor"/>
      </rPr>
      <t>passend zum Stierlen-Umluftsystem (B-Smart)</t>
    </r>
  </si>
  <si>
    <t>Angebotszusammenstellung</t>
  </si>
  <si>
    <t>Objekt / Bereich</t>
  </si>
  <si>
    <t>Bemerkungen</t>
  </si>
  <si>
    <t>Netto</t>
  </si>
  <si>
    <t>Brutto</t>
  </si>
  <si>
    <t>Montag - Samstag</t>
  </si>
  <si>
    <t>Stundenverrechnungssatz für Wartungstechniker:</t>
  </si>
  <si>
    <t>Vergütungspauschale je Übernachtung/ je Mitarbeiter:</t>
  </si>
  <si>
    <t>Vergütungspauschale je km Anfahrt:</t>
  </si>
  <si>
    <t>1.I</t>
  </si>
  <si>
    <t>2.I</t>
  </si>
  <si>
    <t>2.II</t>
  </si>
  <si>
    <t>2.III</t>
  </si>
  <si>
    <t>Gesamtangebotssumme:</t>
  </si>
  <si>
    <t>falls separat darstellbar</t>
  </si>
  <si>
    <t>Bitte fügen Sie in der nachfolgenden Tabelle die Konditionen ein. 
Bitte beachten Sie, dass ausschließlich die hellgelb markierten Felder zur Eingabe vorgesehen sind.</t>
  </si>
  <si>
    <t>Geräteliste/ Preisblatt</t>
  </si>
  <si>
    <t>Spültechnik</t>
  </si>
  <si>
    <t>Kosten für Transport und Verladegerät</t>
  </si>
  <si>
    <t>UKA2025</t>
  </si>
  <si>
    <t>Vergabeunterlagen zur Ausschreibung:
Lieferung und betriebsfertigen Aufstellung der Spültechnischen Ausstattung der Zentralspülküche der Uniklinik Aachen</t>
  </si>
  <si>
    <t>AN 2.1</t>
  </si>
  <si>
    <t>Kosten für die Montage inkl. Einstellung/ Programmierung</t>
  </si>
  <si>
    <t>Kosten für Schulung und Einweisung</t>
  </si>
  <si>
    <t>Rundreimen-Förderanlage fürTabelttzuführung</t>
  </si>
  <si>
    <t>Übertrag von AN 2.1 Spültechnik</t>
  </si>
  <si>
    <t>Gemäß Ziff. 2.2.1 der Anlage 1 Leistungsbeschreibung</t>
  </si>
  <si>
    <t>Gemäß Ziff. 2.2.2 der Anlage 1 Leistungsbeschreibung</t>
  </si>
  <si>
    <t>Gemäß Ziff. 2.2.3 der Anlage 1 Leistungsbeschreibung</t>
  </si>
  <si>
    <t>Bandspülanlage "Systemtabletts" inkl. automatisierter Ausgabe</t>
  </si>
  <si>
    <t>Bandspülanlage "Geschirr-/ Edelstahlteile"</t>
  </si>
  <si>
    <t>Übersicht Sterviceleistungen (Wartung)</t>
  </si>
  <si>
    <t>Anlage 2.I Preisblatt Los I</t>
  </si>
  <si>
    <t>- Lieferung und betriebsfertigen Aufstellung der Bandspülanlagen
- inkl. Bandzuführung und autom. Zuführung/ Abstaplung</t>
  </si>
  <si>
    <t>Rundriemenförderband, Bandspülanlagen,</t>
  </si>
  <si>
    <t xml:space="preserve">./. Abzgl. Rabatt: </t>
  </si>
  <si>
    <r>
      <t>Übertrag Wartung und Inspektion</t>
    </r>
    <r>
      <rPr>
        <b/>
        <sz val="12"/>
        <rFont val="Calibri"/>
        <family val="2"/>
        <scheme val="minor"/>
      </rPr>
      <t xml:space="preserve"> (Zelle E22)</t>
    </r>
  </si>
  <si>
    <t>Aufschlüsselung der kalkulierten Kosten je Betriebsjahr</t>
  </si>
  <si>
    <t>Wartung und Inspektion im 1. Betriebsjahr</t>
  </si>
  <si>
    <t>Wartung und Inspektion im 2. Betriebsjahr</t>
  </si>
  <si>
    <t>Option: Wartung und Inspektion im 3. Betriebsjahr</t>
  </si>
  <si>
    <t>Option: Wartung und Inspektion im 4. Betriebsjahr</t>
  </si>
  <si>
    <t>Gesamt Wartung und Inspektion:</t>
  </si>
  <si>
    <t>Gemäß Ziff. 3 der Anlage 1.I Leistungsbeschreibung Los I</t>
  </si>
  <si>
    <t>Zwischensumme I Spültechnik</t>
  </si>
  <si>
    <t>Kosten für Lieferung, Aufstellung und Wartung</t>
  </si>
  <si>
    <t>2.IV</t>
  </si>
  <si>
    <t>Zwischensumme II Einbringen und Wartung</t>
  </si>
  <si>
    <t>Gesamtauftragsvolumen brutto:</t>
  </si>
  <si>
    <t xml:space="preserve">Anschluss an die vorhandene Nassmüllabsauganlege "MEIKO WasteStar FC" 
(Einfülltrichter, Medienzu-/ Rückführung bis Übergabepunkte, Schaltschrankerweiterung) </t>
  </si>
  <si>
    <t>Bandspülanlagen inkl. Zuführung und Nassmüllanschluss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</si>
</sst>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407]_-;\-* #,##0.00\ [$€-407]_-;_-* &quot;-&quot;??\ [$€-407]_-;_-@_-"/>
    <numFmt numFmtId="166" formatCode="_-* #,##0\ _€_-;\-* #,##0\ _€_-;_-* &quot;-&quot;??\ _€_-;_-@_-"/>
    <numFmt numFmtId="167" formatCode="#,##0.00\ [$€-407]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2"/>
      <color indexed="8"/>
      <name val="Arial"/>
      <family val="2"/>
    </font>
    <font>
      <b/>
      <sz val="18"/>
      <color indexed="8"/>
      <name val="Arial"/>
      <family val="2"/>
    </font>
    <font>
      <sz val="11"/>
      <color indexed="8"/>
      <name val="Arial"/>
      <family val="2"/>
    </font>
    <font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6"/>
      <color indexed="8"/>
      <name val="Arial"/>
      <family val="2"/>
    </font>
    <font>
      <b/>
      <sz val="11"/>
      <color indexed="8"/>
      <name val="Arial"/>
      <family val="2"/>
    </font>
    <font>
      <i/>
      <sz val="16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 tint="-0.34998626667073579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Verdana"/>
      <family val="2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4" fillId="0" borderId="0"/>
    <xf numFmtId="0" fontId="1" fillId="0" borderId="0"/>
    <xf numFmtId="44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215">
    <xf numFmtId="0" fontId="0" fillId="0" borderId="0" xfId="0"/>
    <xf numFmtId="0" fontId="2" fillId="2" borderId="0" xfId="0" applyFont="1" applyFill="1" applyAlignment="1"/>
    <xf numFmtId="0" fontId="4" fillId="2" borderId="0" xfId="0" applyFont="1" applyFill="1"/>
    <xf numFmtId="0" fontId="3" fillId="2" borderId="0" xfId="0" applyFont="1" applyFill="1" applyAlignment="1">
      <alignment vertical="top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8" fillId="2" borderId="0" xfId="0" applyFont="1" applyFill="1" applyAlignment="1">
      <alignment horizontal="right"/>
    </xf>
    <xf numFmtId="0" fontId="18" fillId="3" borderId="0" xfId="3" applyFont="1" applyFill="1" applyAlignment="1" applyProtection="1">
      <alignment vertical="center"/>
    </xf>
    <xf numFmtId="0" fontId="0" fillId="4" borderId="5" xfId="0" applyFill="1" applyBorder="1" applyAlignment="1" applyProtection="1">
      <alignment horizontal="center"/>
      <protection locked="0"/>
    </xf>
    <xf numFmtId="44" fontId="0" fillId="4" borderId="5" xfId="0" applyNumberFormat="1" applyFill="1" applyBorder="1" applyProtection="1">
      <protection locked="0"/>
    </xf>
    <xf numFmtId="0" fontId="19" fillId="0" borderId="0" xfId="0" applyFont="1" applyBorder="1" applyAlignment="1" applyProtection="1">
      <alignment horizontal="right"/>
    </xf>
    <xf numFmtId="0" fontId="0" fillId="6" borderId="5" xfId="0" applyFill="1" applyBorder="1" applyAlignment="1" applyProtection="1">
      <alignment horizontal="center"/>
    </xf>
    <xf numFmtId="44" fontId="0" fillId="6" borderId="5" xfId="0" applyNumberFormat="1" applyFill="1" applyBorder="1" applyProtection="1"/>
    <xf numFmtId="0" fontId="0" fillId="4" borderId="16" xfId="0" applyFill="1" applyBorder="1" applyProtection="1">
      <protection locked="0"/>
    </xf>
    <xf numFmtId="44" fontId="0" fillId="4" borderId="17" xfId="0" applyNumberFormat="1" applyFill="1" applyBorder="1" applyAlignment="1" applyProtection="1">
      <alignment horizontal="center"/>
      <protection locked="0"/>
    </xf>
    <xf numFmtId="165" fontId="0" fillId="4" borderId="17" xfId="0" applyNumberFormat="1" applyFill="1" applyBorder="1" applyAlignment="1" applyProtection="1">
      <alignment horizontal="center"/>
      <protection locked="0"/>
    </xf>
    <xf numFmtId="165" fontId="0" fillId="4" borderId="22" xfId="0" applyNumberFormat="1" applyFill="1" applyBorder="1" applyAlignment="1" applyProtection="1">
      <alignment horizontal="center"/>
      <protection locked="0"/>
    </xf>
    <xf numFmtId="165" fontId="0" fillId="4" borderId="23" xfId="0" applyNumberFormat="1" applyFill="1" applyBorder="1" applyAlignment="1" applyProtection="1">
      <alignment horizontal="center"/>
      <protection locked="0"/>
    </xf>
    <xf numFmtId="0" fontId="0" fillId="6" borderId="19" xfId="0" applyFill="1" applyBorder="1" applyAlignment="1" applyProtection="1">
      <alignment horizontal="center"/>
    </xf>
    <xf numFmtId="44" fontId="0" fillId="6" borderId="19" xfId="0" applyNumberFormat="1" applyFill="1" applyBorder="1" applyProtection="1"/>
    <xf numFmtId="0" fontId="17" fillId="6" borderId="24" xfId="0" applyFont="1" applyFill="1" applyBorder="1" applyAlignment="1" applyProtection="1">
      <alignment horizontal="center"/>
    </xf>
    <xf numFmtId="44" fontId="17" fillId="6" borderId="24" xfId="0" applyNumberFormat="1" applyFont="1" applyFill="1" applyBorder="1" applyProtection="1"/>
    <xf numFmtId="0" fontId="17" fillId="6" borderId="19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horizontal="left" vertical="top" wrapText="1"/>
    </xf>
    <xf numFmtId="0" fontId="10" fillId="0" borderId="0" xfId="0" applyFont="1" applyFill="1" applyAlignment="1" applyProtection="1">
      <alignment horizontal="center" vertical="top" wrapText="1"/>
    </xf>
    <xf numFmtId="0" fontId="19" fillId="0" borderId="6" xfId="0" applyFont="1" applyFill="1" applyBorder="1" applyProtection="1"/>
    <xf numFmtId="0" fontId="17" fillId="0" borderId="7" xfId="0" applyFont="1" applyFill="1" applyBorder="1" applyProtection="1"/>
    <xf numFmtId="0" fontId="0" fillId="0" borderId="7" xfId="0" applyFill="1" applyBorder="1" applyProtection="1"/>
    <xf numFmtId="0" fontId="0" fillId="0" borderId="8" xfId="0" applyFill="1" applyBorder="1" applyProtection="1"/>
    <xf numFmtId="0" fontId="11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0" fontId="15" fillId="5" borderId="14" xfId="0" applyFont="1" applyFill="1" applyBorder="1" applyAlignment="1" applyProtection="1">
      <alignment vertical="center" wrapText="1"/>
    </xf>
    <xf numFmtId="0" fontId="15" fillId="5" borderId="14" xfId="0" applyFont="1" applyFill="1" applyBorder="1" applyAlignment="1" applyProtection="1">
      <alignment horizontal="center" vertical="center" wrapText="1"/>
    </xf>
    <xf numFmtId="0" fontId="15" fillId="5" borderId="21" xfId="0" applyFont="1" applyFill="1" applyBorder="1" applyAlignment="1" applyProtection="1">
      <alignment horizontal="center" vertical="center" wrapText="1"/>
    </xf>
    <xf numFmtId="0" fontId="15" fillId="5" borderId="15" xfId="0" applyFont="1" applyFill="1" applyBorder="1" applyAlignment="1" applyProtection="1">
      <alignment horizontal="center" vertical="center" wrapText="1"/>
    </xf>
    <xf numFmtId="0" fontId="19" fillId="4" borderId="27" xfId="0" applyFont="1" applyFill="1" applyBorder="1" applyAlignment="1" applyProtection="1">
      <alignment horizontal="center" vertical="center" wrapText="1"/>
    </xf>
    <xf numFmtId="0" fontId="15" fillId="5" borderId="28" xfId="0" applyFont="1" applyFill="1" applyBorder="1" applyAlignment="1" applyProtection="1">
      <alignment vertical="center" wrapText="1"/>
    </xf>
    <xf numFmtId="0" fontId="21" fillId="2" borderId="0" xfId="0" applyFont="1" applyFill="1"/>
    <xf numFmtId="0" fontId="4" fillId="4" borderId="0" xfId="0" applyFont="1" applyFill="1" applyProtection="1">
      <protection locked="0"/>
    </xf>
    <xf numFmtId="14" fontId="4" fillId="4" borderId="0" xfId="0" applyNumberFormat="1" applyFont="1" applyFill="1" applyProtection="1">
      <protection locked="0"/>
    </xf>
    <xf numFmtId="164" fontId="0" fillId="3" borderId="5" xfId="4" applyFont="1" applyFill="1" applyBorder="1" applyAlignment="1" applyProtection="1">
      <alignment horizontal="center"/>
    </xf>
    <xf numFmtId="164" fontId="17" fillId="6" borderId="24" xfId="4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0" fontId="19" fillId="0" borderId="7" xfId="0" applyFont="1" applyFill="1" applyBorder="1" applyProtection="1"/>
    <xf numFmtId="0" fontId="0" fillId="0" borderId="12" xfId="0" applyBorder="1" applyProtection="1"/>
    <xf numFmtId="0" fontId="23" fillId="0" borderId="5" xfId="0" applyFont="1" applyBorder="1" applyProtection="1"/>
    <xf numFmtId="0" fontId="8" fillId="2" borderId="0" xfId="0" applyFont="1" applyFill="1" applyAlignment="1">
      <alignment horizontal="right" vertical="top"/>
    </xf>
    <xf numFmtId="0" fontId="23" fillId="0" borderId="5" xfId="0" applyFont="1" applyBorder="1" applyAlignment="1" applyProtection="1">
      <alignment wrapText="1"/>
    </xf>
    <xf numFmtId="9" fontId="0" fillId="4" borderId="5" xfId="0" applyNumberFormat="1" applyFill="1" applyBorder="1" applyAlignment="1" applyProtection="1">
      <alignment horizontal="center"/>
      <protection locked="0"/>
    </xf>
    <xf numFmtId="44" fontId="17" fillId="6" borderId="20" xfId="0" applyNumberFormat="1" applyFont="1" applyFill="1" applyBorder="1" applyAlignment="1" applyProtection="1">
      <alignment horizontal="center"/>
    </xf>
    <xf numFmtId="44" fontId="17" fillId="6" borderId="26" xfId="0" applyNumberFormat="1" applyFont="1" applyFill="1" applyBorder="1" applyAlignment="1" applyProtection="1">
      <alignment horizontal="center"/>
    </xf>
    <xf numFmtId="0" fontId="26" fillId="0" borderId="16" xfId="0" applyFont="1" applyBorder="1" applyAlignment="1" applyProtection="1">
      <alignment wrapText="1"/>
    </xf>
    <xf numFmtId="0" fontId="26" fillId="0" borderId="5" xfId="0" applyFont="1" applyBorder="1" applyAlignment="1" applyProtection="1">
      <alignment wrapText="1"/>
    </xf>
    <xf numFmtId="166" fontId="25" fillId="3" borderId="5" xfId="4" applyNumberFormat="1" applyFont="1" applyFill="1" applyBorder="1" applyAlignment="1" applyProtection="1">
      <alignment horizontal="center"/>
    </xf>
    <xf numFmtId="0" fontId="25" fillId="4" borderId="5" xfId="0" applyFont="1" applyFill="1" applyBorder="1" applyAlignment="1" applyProtection="1">
      <alignment horizontal="center"/>
      <protection locked="0"/>
    </xf>
    <xf numFmtId="44" fontId="25" fillId="4" borderId="5" xfId="0" applyNumberFormat="1" applyFont="1" applyFill="1" applyBorder="1" applyProtection="1">
      <protection locked="0"/>
    </xf>
    <xf numFmtId="165" fontId="25" fillId="4" borderId="17" xfId="0" applyNumberFormat="1" applyFont="1" applyFill="1" applyBorder="1" applyAlignment="1" applyProtection="1">
      <alignment horizontal="center"/>
      <protection locked="0"/>
    </xf>
    <xf numFmtId="164" fontId="25" fillId="3" borderId="5" xfId="4" applyFont="1" applyFill="1" applyBorder="1" applyAlignment="1" applyProtection="1">
      <alignment horizontal="center"/>
    </xf>
    <xf numFmtId="0" fontId="25" fillId="0" borderId="16" xfId="0" applyFont="1" applyBorder="1" applyProtection="1"/>
    <xf numFmtId="0" fontId="25" fillId="0" borderId="12" xfId="0" applyFont="1" applyBorder="1" applyProtection="1"/>
    <xf numFmtId="0" fontId="28" fillId="6" borderId="24" xfId="0" applyFont="1" applyFill="1" applyBorder="1" applyAlignment="1" applyProtection="1">
      <alignment horizontal="center"/>
    </xf>
    <xf numFmtId="44" fontId="28" fillId="6" borderId="24" xfId="0" applyNumberFormat="1" applyFont="1" applyFill="1" applyBorder="1" applyProtection="1"/>
    <xf numFmtId="44" fontId="28" fillId="6" borderId="26" xfId="0" applyNumberFormat="1" applyFont="1" applyFill="1" applyBorder="1" applyAlignment="1" applyProtection="1">
      <alignment horizontal="center"/>
    </xf>
    <xf numFmtId="0" fontId="25" fillId="6" borderId="5" xfId="0" applyFont="1" applyFill="1" applyBorder="1" applyAlignment="1" applyProtection="1">
      <alignment horizontal="center"/>
    </xf>
    <xf numFmtId="0" fontId="25" fillId="6" borderId="19" xfId="0" applyFont="1" applyFill="1" applyBorder="1" applyAlignment="1" applyProtection="1">
      <alignment horizontal="center"/>
    </xf>
    <xf numFmtId="0" fontId="29" fillId="0" borderId="16" xfId="0" applyFont="1" applyBorder="1" applyAlignment="1" applyProtection="1">
      <alignment vertical="center" wrapText="1"/>
    </xf>
    <xf numFmtId="0" fontId="29" fillId="0" borderId="16" xfId="0" applyFont="1" applyBorder="1" applyProtection="1"/>
    <xf numFmtId="0" fontId="20" fillId="0" borderId="16" xfId="0" applyFont="1" applyBorder="1" applyProtection="1"/>
    <xf numFmtId="0" fontId="19" fillId="0" borderId="25" xfId="0" applyFont="1" applyBorder="1" applyAlignment="1" applyProtection="1">
      <alignment horizontal="right"/>
    </xf>
    <xf numFmtId="0" fontId="19" fillId="0" borderId="16" xfId="0" applyFont="1" applyBorder="1" applyAlignment="1" applyProtection="1">
      <alignment horizontal="right"/>
    </xf>
    <xf numFmtId="0" fontId="19" fillId="0" borderId="18" xfId="0" applyFont="1" applyBorder="1" applyAlignment="1" applyProtection="1">
      <alignment horizontal="right"/>
    </xf>
    <xf numFmtId="166" fontId="0" fillId="3" borderId="5" xfId="4" applyNumberFormat="1" applyFont="1" applyFill="1" applyBorder="1" applyAlignment="1" applyProtection="1">
      <alignment horizontal="center" vertical="center"/>
    </xf>
    <xf numFmtId="166" fontId="30" fillId="3" borderId="5" xfId="4" applyNumberFormat="1" applyFont="1" applyFill="1" applyBorder="1" applyAlignment="1" applyProtection="1">
      <alignment horizontal="center" vertical="center"/>
    </xf>
    <xf numFmtId="0" fontId="31" fillId="0" borderId="16" xfId="0" applyFont="1" applyBorder="1" applyAlignment="1" applyProtection="1">
      <alignment vertical="center" wrapText="1"/>
    </xf>
    <xf numFmtId="0" fontId="31" fillId="0" borderId="16" xfId="0" applyFont="1" applyBorder="1" applyAlignment="1" applyProtection="1">
      <alignment vertical="center"/>
    </xf>
    <xf numFmtId="0" fontId="32" fillId="0" borderId="16" xfId="0" applyFont="1" applyBorder="1" applyAlignment="1" applyProtection="1">
      <alignment vertical="center"/>
    </xf>
    <xf numFmtId="0" fontId="0" fillId="3" borderId="10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44" fontId="0" fillId="4" borderId="5" xfId="0" applyNumberFormat="1" applyFill="1" applyBorder="1" applyAlignment="1" applyProtection="1">
      <alignment vertical="center"/>
      <protection locked="0"/>
    </xf>
    <xf numFmtId="165" fontId="0" fillId="4" borderId="17" xfId="0" applyNumberFormat="1" applyFill="1" applyBorder="1" applyAlignment="1" applyProtection="1">
      <alignment horizontal="center" vertical="center"/>
      <protection locked="0"/>
    </xf>
    <xf numFmtId="165" fontId="0" fillId="4" borderId="22" xfId="0" applyNumberFormat="1" applyFill="1" applyBorder="1" applyAlignment="1" applyProtection="1">
      <alignment horizontal="center" vertical="center"/>
      <protection locked="0"/>
    </xf>
    <xf numFmtId="165" fontId="0" fillId="4" borderId="23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</xf>
    <xf numFmtId="0" fontId="0" fillId="0" borderId="12" xfId="0" applyBorder="1" applyAlignment="1" applyProtection="1">
      <alignment wrapText="1"/>
    </xf>
    <xf numFmtId="0" fontId="19" fillId="0" borderId="7" xfId="0" applyFont="1" applyFill="1" applyBorder="1" applyAlignment="1" applyProtection="1">
      <alignment wrapText="1"/>
    </xf>
    <xf numFmtId="49" fontId="19" fillId="3" borderId="0" xfId="3" applyNumberFormat="1" applyFont="1" applyFill="1" applyAlignment="1">
      <alignment horizontal="center" vertical="center"/>
    </xf>
    <xf numFmtId="0" fontId="35" fillId="3" borderId="7" xfId="6" applyFont="1" applyFill="1" applyBorder="1" applyAlignment="1">
      <alignment horizontal="centerContinuous" vertical="center"/>
    </xf>
    <xf numFmtId="0" fontId="36" fillId="3" borderId="0" xfId="6" applyFont="1" applyFill="1" applyAlignment="1">
      <alignment vertical="center"/>
    </xf>
    <xf numFmtId="0" fontId="20" fillId="3" borderId="0" xfId="3" applyFont="1" applyFill="1" applyAlignment="1">
      <alignment vertical="center"/>
    </xf>
    <xf numFmtId="0" fontId="37" fillId="3" borderId="0" xfId="3" applyFont="1" applyFill="1" applyAlignment="1">
      <alignment vertical="center"/>
    </xf>
    <xf numFmtId="0" fontId="36" fillId="7" borderId="5" xfId="6" applyFont="1" applyFill="1" applyBorder="1" applyAlignment="1">
      <alignment horizontal="center" vertical="center" wrapText="1"/>
    </xf>
    <xf numFmtId="0" fontId="20" fillId="3" borderId="0" xfId="3" applyFont="1" applyFill="1" applyAlignment="1">
      <alignment horizontal="center" vertical="center"/>
    </xf>
    <xf numFmtId="0" fontId="37" fillId="0" borderId="0" xfId="3" applyFont="1" applyAlignment="1">
      <alignment vertical="center"/>
    </xf>
    <xf numFmtId="49" fontId="19" fillId="0" borderId="0" xfId="3" applyNumberFormat="1" applyFont="1" applyAlignment="1">
      <alignment horizontal="left" vertical="center"/>
    </xf>
    <xf numFmtId="0" fontId="36" fillId="0" borderId="0" xfId="6" applyFont="1" applyAlignment="1">
      <alignment horizontal="left" vertical="center"/>
    </xf>
    <xf numFmtId="0" fontId="20" fillId="0" borderId="0" xfId="3" applyFont="1" applyAlignment="1">
      <alignment vertical="center"/>
    </xf>
    <xf numFmtId="44" fontId="29" fillId="0" borderId="31" xfId="7" applyFont="1" applyFill="1" applyBorder="1" applyAlignment="1" applyProtection="1">
      <alignment horizontal="center" vertical="center"/>
    </xf>
    <xf numFmtId="0" fontId="19" fillId="8" borderId="2" xfId="3" applyFont="1" applyFill="1" applyBorder="1" applyAlignment="1">
      <alignment horizontal="left" vertical="center"/>
    </xf>
    <xf numFmtId="0" fontId="36" fillId="8" borderId="3" xfId="6" applyFont="1" applyFill="1" applyBorder="1" applyAlignment="1">
      <alignment vertical="center"/>
    </xf>
    <xf numFmtId="0" fontId="29" fillId="8" borderId="32" xfId="6" applyFont="1" applyFill="1" applyBorder="1" applyAlignment="1">
      <alignment horizontal="center" vertical="center"/>
    </xf>
    <xf numFmtId="8" fontId="29" fillId="8" borderId="32" xfId="7" applyNumberFormat="1" applyFont="1" applyFill="1" applyBorder="1" applyAlignment="1" applyProtection="1">
      <alignment horizontal="right" vertical="center"/>
    </xf>
    <xf numFmtId="49" fontId="19" fillId="8" borderId="33" xfId="3" applyNumberFormat="1" applyFont="1" applyFill="1" applyBorder="1" applyAlignment="1">
      <alignment horizontal="left" vertical="center"/>
    </xf>
    <xf numFmtId="0" fontId="29" fillId="8" borderId="34" xfId="6" applyFont="1" applyFill="1" applyBorder="1" applyAlignment="1">
      <alignment vertical="center" wrapText="1"/>
    </xf>
    <xf numFmtId="0" fontId="29" fillId="8" borderId="35" xfId="6" applyFont="1" applyFill="1" applyBorder="1" applyAlignment="1">
      <alignment horizontal="center" vertical="center"/>
    </xf>
    <xf numFmtId="8" fontId="29" fillId="4" borderId="35" xfId="7" applyNumberFormat="1" applyFont="1" applyFill="1" applyBorder="1" applyAlignment="1" applyProtection="1">
      <alignment horizontal="right" vertical="center"/>
      <protection locked="0"/>
    </xf>
    <xf numFmtId="8" fontId="29" fillId="8" borderId="35" xfId="7" applyNumberFormat="1" applyFont="1" applyFill="1" applyBorder="1" applyAlignment="1" applyProtection="1">
      <alignment horizontal="right" vertical="center"/>
    </xf>
    <xf numFmtId="0" fontId="36" fillId="9" borderId="10" xfId="6" applyFont="1" applyFill="1" applyBorder="1" applyAlignment="1">
      <alignment horizontal="left" vertical="center"/>
    </xf>
    <xf numFmtId="0" fontId="36" fillId="9" borderId="12" xfId="6" applyFont="1" applyFill="1" applyBorder="1" applyAlignment="1">
      <alignment vertical="center"/>
    </xf>
    <xf numFmtId="0" fontId="29" fillId="9" borderId="12" xfId="6" applyFont="1" applyFill="1" applyBorder="1" applyAlignment="1">
      <alignment horizontal="center" vertical="center"/>
    </xf>
    <xf numFmtId="8" fontId="36" fillId="9" borderId="5" xfId="7" applyNumberFormat="1" applyFont="1" applyFill="1" applyBorder="1" applyAlignment="1" applyProtection="1">
      <alignment horizontal="right" vertical="center"/>
    </xf>
    <xf numFmtId="49" fontId="19" fillId="3" borderId="0" xfId="3" applyNumberFormat="1" applyFont="1" applyFill="1" applyAlignment="1">
      <alignment horizontal="left" vertical="center"/>
    </xf>
    <xf numFmtId="0" fontId="29" fillId="3" borderId="0" xfId="6" applyFont="1" applyFill="1" applyAlignment="1">
      <alignment vertical="center"/>
    </xf>
    <xf numFmtId="8" fontId="36" fillId="7" borderId="6" xfId="6" applyNumberFormat="1" applyFont="1" applyFill="1" applyBorder="1" applyAlignment="1">
      <alignment horizontal="center" vertical="center"/>
    </xf>
    <xf numFmtId="8" fontId="36" fillId="7" borderId="8" xfId="6" applyNumberFormat="1" applyFont="1" applyFill="1" applyBorder="1" applyAlignment="1">
      <alignment horizontal="center" vertical="center"/>
    </xf>
    <xf numFmtId="0" fontId="19" fillId="7" borderId="10" xfId="3" applyFont="1" applyFill="1" applyBorder="1" applyAlignment="1">
      <alignment horizontal="left" vertical="center"/>
    </xf>
    <xf numFmtId="0" fontId="36" fillId="7" borderId="11" xfId="6" applyFont="1" applyFill="1" applyBorder="1" applyAlignment="1">
      <alignment vertical="center"/>
    </xf>
    <xf numFmtId="0" fontId="20" fillId="7" borderId="12" xfId="3" applyFont="1" applyFill="1" applyBorder="1" applyAlignment="1">
      <alignment vertical="center"/>
    </xf>
    <xf numFmtId="167" fontId="29" fillId="4" borderId="36" xfId="8" applyNumberFormat="1" applyFont="1" applyFill="1" applyBorder="1" applyAlignment="1" applyProtection="1">
      <alignment horizontal="right" vertical="center"/>
      <protection locked="0"/>
    </xf>
    <xf numFmtId="167" fontId="36" fillId="7" borderId="37" xfId="8" applyNumberFormat="1" applyFont="1" applyFill="1" applyBorder="1" applyAlignment="1" applyProtection="1">
      <alignment horizontal="right" vertical="center"/>
      <protection locked="0"/>
    </xf>
    <xf numFmtId="0" fontId="36" fillId="3" borderId="0" xfId="6" applyFont="1" applyFill="1" applyAlignment="1">
      <alignment horizontal="left" vertical="center" wrapText="1"/>
    </xf>
    <xf numFmtId="0" fontId="29" fillId="3" borderId="3" xfId="6" applyFont="1" applyFill="1" applyBorder="1" applyAlignment="1">
      <alignment horizontal="center" vertical="center" wrapText="1"/>
    </xf>
    <xf numFmtId="0" fontId="29" fillId="3" borderId="0" xfId="6" applyFont="1" applyFill="1" applyAlignment="1">
      <alignment horizontal="center" vertical="center"/>
    </xf>
    <xf numFmtId="49" fontId="17" fillId="3" borderId="0" xfId="3" applyNumberFormat="1" applyFont="1" applyFill="1" applyAlignment="1">
      <alignment horizontal="center" vertical="center"/>
    </xf>
    <xf numFmtId="49" fontId="17" fillId="3" borderId="0" xfId="3" applyNumberFormat="1" applyFont="1" applyFill="1" applyAlignment="1">
      <alignment horizontal="left" vertical="center"/>
    </xf>
    <xf numFmtId="0" fontId="37" fillId="3" borderId="0" xfId="3" applyFont="1" applyFill="1" applyAlignment="1">
      <alignment horizontal="center" vertical="center"/>
    </xf>
    <xf numFmtId="49" fontId="17" fillId="0" borderId="0" xfId="3" applyNumberFormat="1" applyFont="1" applyAlignment="1">
      <alignment horizontal="left" vertical="center"/>
    </xf>
    <xf numFmtId="0" fontId="37" fillId="0" borderId="0" xfId="3" applyFont="1" applyAlignment="1">
      <alignment horizontal="center" vertical="center"/>
    </xf>
    <xf numFmtId="166" fontId="28" fillId="6" borderId="24" xfId="4" applyNumberFormat="1" applyFont="1" applyFill="1" applyBorder="1" applyAlignment="1" applyProtection="1">
      <alignment horizontal="center"/>
    </xf>
    <xf numFmtId="44" fontId="29" fillId="4" borderId="35" xfId="7" applyNumberFormat="1" applyFont="1" applyFill="1" applyBorder="1" applyAlignment="1" applyProtection="1">
      <alignment horizontal="right" vertical="center"/>
      <protection locked="0"/>
    </xf>
    <xf numFmtId="0" fontId="35" fillId="3" borderId="0" xfId="6" applyFont="1" applyFill="1" applyBorder="1" applyAlignment="1">
      <alignment horizontal="centerContinuous" vertical="center"/>
    </xf>
    <xf numFmtId="166" fontId="25" fillId="3" borderId="5" xfId="4" applyNumberFormat="1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  <protection locked="0"/>
    </xf>
    <xf numFmtId="44" fontId="25" fillId="4" borderId="5" xfId="0" applyNumberFormat="1" applyFont="1" applyFill="1" applyBorder="1" applyAlignment="1" applyProtection="1">
      <alignment vertical="center"/>
      <protection locked="0"/>
    </xf>
    <xf numFmtId="165" fontId="25" fillId="4" borderId="17" xfId="0" applyNumberFormat="1" applyFont="1" applyFill="1" applyBorder="1" applyAlignment="1" applyProtection="1">
      <alignment horizontal="center" vertical="center"/>
      <protection locked="0"/>
    </xf>
    <xf numFmtId="9" fontId="25" fillId="4" borderId="5" xfId="0" applyNumberFormat="1" applyFont="1" applyFill="1" applyBorder="1" applyAlignment="1" applyProtection="1">
      <alignment horizontal="center" vertical="center"/>
      <protection locked="0"/>
    </xf>
    <xf numFmtId="44" fontId="25" fillId="6" borderId="5" xfId="0" applyNumberFormat="1" applyFont="1" applyFill="1" applyBorder="1" applyAlignment="1" applyProtection="1">
      <alignment vertical="center"/>
    </xf>
    <xf numFmtId="44" fontId="25" fillId="4" borderId="17" xfId="0" applyNumberFormat="1" applyFont="1" applyFill="1" applyBorder="1" applyAlignment="1" applyProtection="1">
      <alignment horizontal="center" vertical="center"/>
      <protection locked="0"/>
    </xf>
    <xf numFmtId="0" fontId="28" fillId="6" borderId="19" xfId="0" applyFont="1" applyFill="1" applyBorder="1" applyAlignment="1" applyProtection="1">
      <alignment horizontal="center" vertical="center"/>
    </xf>
    <xf numFmtId="44" fontId="25" fillId="6" borderId="19" xfId="0" applyNumberFormat="1" applyFont="1" applyFill="1" applyBorder="1" applyAlignment="1" applyProtection="1">
      <alignment vertical="center"/>
    </xf>
    <xf numFmtId="44" fontId="28" fillId="6" borderId="20" xfId="0" applyNumberFormat="1" applyFont="1" applyFill="1" applyBorder="1" applyAlignment="1" applyProtection="1">
      <alignment horizontal="center" vertical="center"/>
    </xf>
    <xf numFmtId="0" fontId="26" fillId="0" borderId="16" xfId="0" applyFont="1" applyBorder="1" applyAlignment="1" applyProtection="1">
      <alignment vertical="center" wrapText="1"/>
    </xf>
    <xf numFmtId="0" fontId="26" fillId="0" borderId="5" xfId="0" applyFont="1" applyBorder="1" applyAlignment="1" applyProtection="1">
      <alignment vertical="center" wrapText="1"/>
    </xf>
    <xf numFmtId="0" fontId="30" fillId="0" borderId="6" xfId="0" applyFont="1" applyFill="1" applyBorder="1" applyProtection="1"/>
    <xf numFmtId="0" fontId="29" fillId="8" borderId="35" xfId="6" applyFont="1" applyFill="1" applyBorder="1" applyAlignment="1">
      <alignment horizontal="center" vertical="center" wrapText="1"/>
    </xf>
    <xf numFmtId="44" fontId="25" fillId="4" borderId="5" xfId="9" applyFont="1" applyFill="1" applyBorder="1" applyAlignment="1" applyProtection="1">
      <alignment vertical="center"/>
      <protection locked="0"/>
    </xf>
    <xf numFmtId="44" fontId="25" fillId="4" borderId="5" xfId="9" applyFont="1" applyFill="1" applyBorder="1" applyAlignment="1" applyProtection="1">
      <alignment horizontal="center" vertical="center"/>
      <protection locked="0"/>
    </xf>
    <xf numFmtId="0" fontId="19" fillId="4" borderId="27" xfId="0" applyFont="1" applyFill="1" applyBorder="1" applyAlignment="1">
      <alignment horizontal="center" vertical="center" wrapText="1"/>
    </xf>
    <xf numFmtId="8" fontId="36" fillId="7" borderId="5" xfId="6" applyNumberFormat="1" applyFont="1" applyFill="1" applyBorder="1" applyAlignment="1">
      <alignment horizontal="center" vertical="center"/>
    </xf>
    <xf numFmtId="49" fontId="19" fillId="8" borderId="5" xfId="3" applyNumberFormat="1" applyFont="1" applyFill="1" applyBorder="1" applyAlignment="1">
      <alignment horizontal="left" vertical="center"/>
    </xf>
    <xf numFmtId="0" fontId="36" fillId="8" borderId="5" xfId="6" applyFont="1" applyFill="1" applyBorder="1" applyAlignment="1">
      <alignment vertical="center" wrapText="1"/>
    </xf>
    <xf numFmtId="0" fontId="29" fillId="8" borderId="5" xfId="6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8" fillId="2" borderId="10" xfId="0" quotePrefix="1" applyFont="1" applyFill="1" applyBorder="1" applyAlignment="1">
      <alignment horizontal="left" vertical="top" wrapText="1"/>
    </xf>
    <xf numFmtId="0" fontId="8" fillId="2" borderId="12" xfId="0" quotePrefix="1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/>
    </xf>
    <xf numFmtId="0" fontId="22" fillId="2" borderId="12" xfId="0" applyFont="1" applyFill="1" applyBorder="1" applyAlignment="1">
      <alignment horizontal="left"/>
    </xf>
    <xf numFmtId="0" fontId="36" fillId="7" borderId="10" xfId="6" applyFont="1" applyFill="1" applyBorder="1" applyAlignment="1">
      <alignment horizontal="left" vertical="center"/>
    </xf>
    <xf numFmtId="0" fontId="36" fillId="7" borderId="11" xfId="6" applyFont="1" applyFill="1" applyBorder="1" applyAlignment="1">
      <alignment horizontal="left" vertical="center"/>
    </xf>
    <xf numFmtId="0" fontId="39" fillId="0" borderId="0" xfId="3" applyFont="1" applyAlignment="1">
      <alignment horizontal="left" vertical="center"/>
    </xf>
    <xf numFmtId="0" fontId="39" fillId="0" borderId="7" xfId="3" applyFont="1" applyBorder="1" applyAlignment="1">
      <alignment horizontal="left" vertical="center"/>
    </xf>
    <xf numFmtId="8" fontId="36" fillId="7" borderId="32" xfId="6" applyNumberFormat="1" applyFont="1" applyFill="1" applyBorder="1" applyAlignment="1">
      <alignment horizontal="center" vertical="center"/>
    </xf>
    <xf numFmtId="0" fontId="30" fillId="0" borderId="0" xfId="3" applyFont="1" applyAlignment="1">
      <alignment horizontal="left" vertical="center"/>
    </xf>
    <xf numFmtId="0" fontId="30" fillId="0" borderId="7" xfId="3" applyFont="1" applyBorder="1" applyAlignment="1">
      <alignment horizontal="left" vertical="center"/>
    </xf>
    <xf numFmtId="0" fontId="20" fillId="7" borderId="4" xfId="3" applyFont="1" applyFill="1" applyBorder="1" applyAlignment="1">
      <alignment horizontal="center" vertical="center" wrapText="1"/>
    </xf>
    <xf numFmtId="0" fontId="20" fillId="7" borderId="1" xfId="3" applyFont="1" applyFill="1" applyBorder="1" applyAlignment="1">
      <alignment horizontal="center" vertical="center" wrapText="1"/>
    </xf>
    <xf numFmtId="0" fontId="20" fillId="7" borderId="8" xfId="3" applyFont="1" applyFill="1" applyBorder="1" applyAlignment="1">
      <alignment horizontal="center" vertical="center" wrapText="1"/>
    </xf>
    <xf numFmtId="0" fontId="27" fillId="0" borderId="18" xfId="0" applyFont="1" applyBorder="1" applyAlignment="1" applyProtection="1">
      <alignment horizontal="center"/>
    </xf>
    <xf numFmtId="0" fontId="27" fillId="0" borderId="30" xfId="0" applyFont="1" applyBorder="1" applyAlignment="1" applyProtection="1">
      <alignment horizontal="center"/>
    </xf>
    <xf numFmtId="0" fontId="20" fillId="0" borderId="0" xfId="0" applyFont="1" applyFill="1" applyBorder="1" applyAlignment="1" applyProtection="1">
      <alignment horizontal="left" vertical="center" wrapText="1"/>
    </xf>
    <xf numFmtId="0" fontId="27" fillId="0" borderId="25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7" fillId="0" borderId="16" xfId="0" applyFont="1" applyBorder="1" applyAlignment="1" applyProtection="1">
      <alignment horizontal="center"/>
    </xf>
    <xf numFmtId="0" fontId="27" fillId="0" borderId="12" xfId="0" applyFont="1" applyBorder="1" applyAlignment="1" applyProtection="1">
      <alignment horizontal="center"/>
    </xf>
    <xf numFmtId="0" fontId="10" fillId="0" borderId="7" xfId="0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left" vertical="center" wrapText="1"/>
    </xf>
    <xf numFmtId="0" fontId="7" fillId="0" borderId="11" xfId="0" applyFont="1" applyFill="1" applyBorder="1" applyAlignment="1" applyProtection="1">
      <alignment horizontal="left" vertical="center" wrapText="1"/>
    </xf>
    <xf numFmtId="0" fontId="7" fillId="0" borderId="12" xfId="0" applyFont="1" applyFill="1" applyBorder="1" applyAlignment="1" applyProtection="1">
      <alignment horizontal="left" vertical="center" wrapText="1"/>
    </xf>
    <xf numFmtId="14" fontId="7" fillId="0" borderId="10" xfId="0" applyNumberFormat="1" applyFont="1" applyFill="1" applyBorder="1" applyAlignment="1" applyProtection="1">
      <alignment horizontal="left" vertical="center" wrapText="1"/>
    </xf>
    <xf numFmtId="14" fontId="7" fillId="0" borderId="12" xfId="0" applyNumberFormat="1" applyFont="1" applyFill="1" applyBorder="1" applyAlignment="1" applyProtection="1">
      <alignment horizontal="left" vertical="center" wrapText="1"/>
    </xf>
    <xf numFmtId="0" fontId="13" fillId="0" borderId="2" xfId="0" applyFont="1" applyFill="1" applyBorder="1" applyAlignment="1" applyProtection="1">
      <alignment horizontal="left"/>
    </xf>
    <xf numFmtId="0" fontId="13" fillId="0" borderId="3" xfId="0" applyFont="1" applyFill="1" applyBorder="1" applyAlignment="1" applyProtection="1">
      <alignment horizontal="left"/>
    </xf>
    <xf numFmtId="0" fontId="13" fillId="0" borderId="4" xfId="0" applyFont="1" applyFill="1" applyBorder="1" applyAlignment="1" applyProtection="1">
      <alignment horizontal="left"/>
    </xf>
    <xf numFmtId="0" fontId="14" fillId="0" borderId="12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19" fillId="0" borderId="6" xfId="0" applyFont="1" applyFill="1" applyBorder="1" applyAlignment="1" applyProtection="1">
      <alignment horizontal="left" wrapText="1"/>
    </xf>
    <xf numFmtId="0" fontId="19" fillId="0" borderId="7" xfId="0" applyFont="1" applyFill="1" applyBorder="1" applyAlignment="1" applyProtection="1">
      <alignment horizontal="left" wrapText="1"/>
    </xf>
    <xf numFmtId="0" fontId="19" fillId="0" borderId="18" xfId="0" applyFont="1" applyBorder="1" applyAlignment="1" applyProtection="1">
      <alignment horizontal="center"/>
    </xf>
    <xf numFmtId="0" fontId="19" fillId="0" borderId="30" xfId="0" applyFont="1" applyBorder="1" applyAlignment="1" applyProtection="1">
      <alignment horizontal="center"/>
    </xf>
    <xf numFmtId="0" fontId="19" fillId="0" borderId="19" xfId="0" applyFont="1" applyBorder="1" applyAlignment="1" applyProtection="1">
      <alignment horizontal="center"/>
    </xf>
    <xf numFmtId="0" fontId="19" fillId="0" borderId="25" xfId="0" applyFont="1" applyBorder="1" applyAlignment="1" applyProtection="1">
      <alignment horizontal="center"/>
    </xf>
    <xf numFmtId="0" fontId="19" fillId="0" borderId="29" xfId="0" applyFont="1" applyBorder="1" applyAlignment="1" applyProtection="1">
      <alignment horizontal="center"/>
    </xf>
    <xf numFmtId="0" fontId="19" fillId="0" borderId="24" xfId="0" applyFont="1" applyBorder="1" applyAlignment="1" applyProtection="1">
      <alignment horizontal="center"/>
    </xf>
    <xf numFmtId="0" fontId="19" fillId="0" borderId="16" xfId="0" applyFont="1" applyBorder="1" applyAlignment="1" applyProtection="1">
      <alignment horizontal="center"/>
    </xf>
    <xf numFmtId="0" fontId="19" fillId="0" borderId="12" xfId="0" applyFont="1" applyBorder="1" applyAlignment="1" applyProtection="1">
      <alignment horizontal="center"/>
    </xf>
    <xf numFmtId="0" fontId="19" fillId="0" borderId="5" xfId="0" applyFont="1" applyBorder="1" applyAlignment="1" applyProtection="1">
      <alignment horizontal="center"/>
    </xf>
  </cellXfs>
  <cellStyles count="10">
    <cellStyle name="Euro 2" xfId="7" xr:uid="{E18EA262-C45A-43EB-B7D8-7E49B4947E42}"/>
    <cellStyle name="Komma" xfId="4" builtinId="3"/>
    <cellStyle name="Prozent 2" xfId="2" xr:uid="{00000000-0005-0000-0000-000001000000}"/>
    <cellStyle name="Prozent 2 2" xfId="8" xr:uid="{F3AB0593-666F-423C-AC9B-429B2605AABB}"/>
    <cellStyle name="Standard" xfId="0" builtinId="0"/>
    <cellStyle name="Standard 2" xfId="1" xr:uid="{00000000-0005-0000-0000-000003000000}"/>
    <cellStyle name="Standard 2 2" xfId="6" xr:uid="{02AD3DD0-F067-4D0B-B63D-E2B3B5BE6B14}"/>
    <cellStyle name="Standard 3" xfId="5" xr:uid="{73BD6239-6E4E-4E41-B84B-3A453A5729A0}"/>
    <cellStyle name="Standard 3 2" xfId="3" xr:uid="{00000000-0005-0000-0000-000004000000}"/>
    <cellStyle name="Währung" xfId="9" builtinId="4"/>
  </cellStyles>
  <dxfs count="0"/>
  <tableStyles count="0" defaultTableStyle="TableStyleMedium9" defaultPivotStyle="PivotStyleLight16"/>
  <colors>
    <mruColors>
      <color rgb="FFFFFFCC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8"/>
  <sheetViews>
    <sheetView tabSelected="1" view="pageBreakPreview" zoomScale="110" zoomScaleNormal="100" zoomScaleSheetLayoutView="110" workbookViewId="0">
      <selection activeCell="B16" sqref="B16"/>
    </sheetView>
  </sheetViews>
  <sheetFormatPr baseColWidth="10" defaultColWidth="11.44140625" defaultRowHeight="13.8" x14ac:dyDescent="0.25"/>
  <cols>
    <col min="1" max="1" width="24.6640625" style="2" customWidth="1"/>
    <col min="2" max="2" width="61.44140625" style="2" customWidth="1"/>
    <col min="3" max="4" width="11.44140625" style="2"/>
    <col min="5" max="5" width="8" style="2" customWidth="1"/>
    <col min="6" max="16384" width="11.44140625" style="2"/>
  </cols>
  <sheetData>
    <row r="1" spans="1:13" ht="21" x14ac:dyDescent="0.25">
      <c r="A1" s="167" t="s">
        <v>116</v>
      </c>
      <c r="B1" s="167"/>
      <c r="C1" s="167"/>
    </row>
    <row r="2" spans="1:13" s="4" customFormat="1" ht="107.25" customHeight="1" x14ac:dyDescent="0.25">
      <c r="A2" s="168" t="s">
        <v>104</v>
      </c>
      <c r="B2" s="168"/>
      <c r="C2" s="168"/>
      <c r="D2" s="168"/>
      <c r="E2" s="168"/>
      <c r="F2" s="3"/>
      <c r="G2" s="3"/>
      <c r="H2" s="3"/>
      <c r="I2" s="3"/>
      <c r="J2" s="165"/>
      <c r="K2" s="165"/>
      <c r="L2" s="165"/>
      <c r="M2" s="165"/>
    </row>
    <row r="3" spans="1:13" ht="22.5" customHeight="1" x14ac:dyDescent="0.3">
      <c r="A3" s="9"/>
      <c r="B3" s="171" t="s">
        <v>21</v>
      </c>
      <c r="C3" s="172"/>
    </row>
    <row r="4" spans="1:13" ht="64.95" customHeight="1" x14ac:dyDescent="0.25">
      <c r="A4" s="58"/>
      <c r="B4" s="169" t="s">
        <v>117</v>
      </c>
      <c r="C4" s="170"/>
    </row>
    <row r="5" spans="1:13" s="6" customFormat="1" ht="67.5" customHeight="1" x14ac:dyDescent="0.3">
      <c r="A5" s="166" t="s">
        <v>32</v>
      </c>
      <c r="B5" s="166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7" spans="1:13" ht="15.6" x14ac:dyDescent="0.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9" spans="1:13" x14ac:dyDescent="0.25">
      <c r="A9" s="2" t="s">
        <v>1</v>
      </c>
    </row>
    <row r="11" spans="1:13" ht="17.25" customHeight="1" x14ac:dyDescent="0.25">
      <c r="A11" s="2" t="s">
        <v>2</v>
      </c>
      <c r="B11" s="50" t="s">
        <v>31</v>
      </c>
    </row>
    <row r="12" spans="1:13" ht="5.25" customHeight="1" x14ac:dyDescent="0.25"/>
    <row r="13" spans="1:13" ht="17.25" customHeight="1" x14ac:dyDescent="0.25">
      <c r="A13" s="2" t="s">
        <v>3</v>
      </c>
      <c r="B13" s="50" t="s">
        <v>4</v>
      </c>
    </row>
    <row r="14" spans="1:13" ht="3.75" customHeight="1" x14ac:dyDescent="0.25"/>
    <row r="15" spans="1:13" ht="17.25" customHeight="1" x14ac:dyDescent="0.25">
      <c r="A15" s="2" t="s">
        <v>5</v>
      </c>
      <c r="B15" s="50"/>
    </row>
    <row r="16" spans="1:13" ht="5.25" customHeight="1" x14ac:dyDescent="0.25"/>
    <row r="17" spans="1:2" ht="17.25" customHeight="1" x14ac:dyDescent="0.25">
      <c r="A17" s="2" t="s">
        <v>6</v>
      </c>
      <c r="B17" s="50"/>
    </row>
    <row r="18" spans="1:2" ht="6" customHeight="1" x14ac:dyDescent="0.25"/>
    <row r="19" spans="1:2" ht="17.25" customHeight="1" x14ac:dyDescent="0.25">
      <c r="A19" s="2" t="s">
        <v>7</v>
      </c>
      <c r="B19" s="50"/>
    </row>
    <row r="20" spans="1:2" ht="8.25" customHeight="1" x14ac:dyDescent="0.25"/>
    <row r="21" spans="1:2" ht="17.25" customHeight="1" x14ac:dyDescent="0.25">
      <c r="A21" s="2" t="s">
        <v>8</v>
      </c>
      <c r="B21" s="51" t="s">
        <v>8</v>
      </c>
    </row>
    <row r="98" spans="1:1" hidden="1" x14ac:dyDescent="0.25">
      <c r="A98" s="49" t="s">
        <v>103</v>
      </c>
    </row>
  </sheetData>
  <sheetProtection algorithmName="SHA-512" hashValue="qGnThlPulNBwvG3fw/UvKJX2VGhtJsN+Uw7soYYd/FKE7UyzWAuNwYg5mNIi7hlQg6yoKcAeQ2Ril/abcfc+gg==" saltValue="evYfTZoHp5zK9ww+uwk4TQ==" spinCount="100000" sheet="1" objects="1" scenarios="1"/>
  <mergeCells count="6">
    <mergeCell ref="J2:M2"/>
    <mergeCell ref="A5:B5"/>
    <mergeCell ref="A1:C1"/>
    <mergeCell ref="A2:E2"/>
    <mergeCell ref="B4:C4"/>
    <mergeCell ref="B3:C3"/>
  </mergeCells>
  <phoneticPr fontId="0" type="noConversion"/>
  <pageMargins left="0.39370078740157483" right="0.43307086614173229" top="0.78740157480314965" bottom="0.78740157480314965" header="0.31496062992125984" footer="0.31496062992125984"/>
  <pageSetup paperSize="9" scale="80" orientation="portrait" r:id="rId1"/>
  <headerFooter>
    <oddHeader>&amp;R&amp;F</oddHeader>
    <oddFooter>&amp;L&amp;A&amp;RSeite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F57B-3D3F-41C4-9866-5D7FE8BB9451}">
  <sheetPr>
    <tabColor rgb="FFFFC000"/>
    <pageSetUpPr fitToPage="1"/>
  </sheetPr>
  <dimension ref="A1:BN423"/>
  <sheetViews>
    <sheetView zoomScaleNormal="100" zoomScaleSheetLayoutView="55" zoomScalePageLayoutView="70" workbookViewId="0">
      <selection activeCell="C6" sqref="C6"/>
    </sheetView>
  </sheetViews>
  <sheetFormatPr baseColWidth="10" defaultColWidth="11.44140625" defaultRowHeight="14.4" x14ac:dyDescent="0.3"/>
  <cols>
    <col min="1" max="1" width="4.33203125" style="136" customWidth="1"/>
    <col min="2" max="2" width="6.44140625" style="139" customWidth="1"/>
    <col min="3" max="3" width="48.6640625" style="106" customWidth="1"/>
    <col min="4" max="4" width="28.5546875" style="106" customWidth="1"/>
    <col min="5" max="5" width="16.5546875" style="106" customWidth="1"/>
    <col min="6" max="6" width="16.109375" style="106" customWidth="1"/>
    <col min="7" max="8" width="14.33203125" style="140" customWidth="1"/>
    <col min="9" max="9" width="14.33203125" style="106" customWidth="1"/>
    <col min="10" max="64" width="11.44140625" style="103"/>
    <col min="65" max="16384" width="11.44140625" style="106"/>
  </cols>
  <sheetData>
    <row r="1" spans="1:66" s="103" customFormat="1" ht="35.25" customHeight="1" thickBot="1" x14ac:dyDescent="0.35">
      <c r="A1" s="99"/>
      <c r="B1" s="143" t="s">
        <v>84</v>
      </c>
      <c r="C1" s="143"/>
      <c r="D1" s="143"/>
      <c r="E1" s="143"/>
      <c r="F1" s="143"/>
      <c r="G1" s="101"/>
      <c r="H1" s="101"/>
      <c r="I1" s="102"/>
      <c r="J1" s="102"/>
    </row>
    <row r="2" spans="1:66" s="103" customFormat="1" ht="15.6" customHeight="1" thickBot="1" x14ac:dyDescent="0.35">
      <c r="A2" s="99"/>
      <c r="B2" s="100"/>
      <c r="C2" s="100"/>
      <c r="D2" s="100"/>
      <c r="E2" s="47" t="s">
        <v>18</v>
      </c>
      <c r="F2" s="100"/>
      <c r="G2" s="101"/>
      <c r="H2" s="101"/>
      <c r="I2" s="102"/>
      <c r="J2" s="102"/>
    </row>
    <row r="3" spans="1:66" ht="32.25" customHeight="1" x14ac:dyDescent="0.3">
      <c r="A3" s="99"/>
      <c r="B3" s="173" t="s">
        <v>85</v>
      </c>
      <c r="C3" s="174"/>
      <c r="D3" s="104" t="s">
        <v>86</v>
      </c>
      <c r="E3" s="104" t="s">
        <v>87</v>
      </c>
      <c r="F3" s="104" t="s">
        <v>88</v>
      </c>
      <c r="G3" s="105"/>
      <c r="H3" s="105"/>
      <c r="I3" s="102"/>
      <c r="J3" s="102"/>
    </row>
    <row r="4" spans="1:66" ht="6.75" customHeight="1" x14ac:dyDescent="0.3">
      <c r="A4" s="99"/>
      <c r="B4" s="107"/>
      <c r="C4" s="108"/>
      <c r="D4" s="109"/>
      <c r="E4" s="110"/>
      <c r="F4" s="110"/>
      <c r="G4" s="106"/>
      <c r="H4" s="105"/>
      <c r="I4" s="102"/>
      <c r="J4" s="102"/>
    </row>
    <row r="5" spans="1:66" ht="28.5" customHeight="1" x14ac:dyDescent="0.3">
      <c r="A5" s="102"/>
      <c r="B5" s="111">
        <v>1</v>
      </c>
      <c r="C5" s="112" t="s">
        <v>101</v>
      </c>
      <c r="D5" s="113"/>
      <c r="E5" s="114"/>
      <c r="F5" s="114"/>
      <c r="G5" s="105"/>
      <c r="H5" s="105"/>
      <c r="I5" s="102"/>
      <c r="J5" s="102"/>
    </row>
    <row r="6" spans="1:66" ht="34.950000000000003" customHeight="1" x14ac:dyDescent="0.3">
      <c r="A6" s="99"/>
      <c r="B6" s="115" t="s">
        <v>93</v>
      </c>
      <c r="C6" s="116" t="s">
        <v>134</v>
      </c>
      <c r="D6" s="157" t="s">
        <v>109</v>
      </c>
      <c r="E6" s="142">
        <f>'AN 2.1 Spültechnik'!G36</f>
        <v>0</v>
      </c>
      <c r="F6" s="119">
        <f>E6*1.19</f>
        <v>0</v>
      </c>
      <c r="G6" s="105"/>
      <c r="H6" s="105"/>
      <c r="I6" s="102"/>
      <c r="J6" s="102"/>
    </row>
    <row r="7" spans="1:66" s="103" customFormat="1" ht="27" customHeight="1" x14ac:dyDescent="0.3">
      <c r="A7" s="99"/>
      <c r="B7" s="120"/>
      <c r="C7" s="121" t="s">
        <v>128</v>
      </c>
      <c r="D7" s="122"/>
      <c r="E7" s="123">
        <f>SUM(E6:E6)</f>
        <v>0</v>
      </c>
      <c r="F7" s="123">
        <f>SUM(F6:F6)</f>
        <v>0</v>
      </c>
      <c r="G7" s="102"/>
      <c r="H7" s="102"/>
      <c r="I7" s="102"/>
      <c r="J7" s="102"/>
      <c r="BM7" s="106"/>
      <c r="BN7" s="106"/>
    </row>
    <row r="8" spans="1:66" ht="28.5" customHeight="1" x14ac:dyDescent="0.3">
      <c r="A8" s="102"/>
      <c r="B8" s="111">
        <v>2</v>
      </c>
      <c r="C8" s="112" t="s">
        <v>129</v>
      </c>
      <c r="D8" s="113"/>
      <c r="E8" s="114"/>
      <c r="F8" s="114"/>
      <c r="G8" s="105"/>
      <c r="H8" s="105"/>
      <c r="I8" s="102"/>
      <c r="J8" s="102"/>
    </row>
    <row r="9" spans="1:66" ht="34.950000000000003" customHeight="1" x14ac:dyDescent="0.3">
      <c r="A9" s="99"/>
      <c r="B9" s="115" t="s">
        <v>94</v>
      </c>
      <c r="C9" s="116" t="s">
        <v>102</v>
      </c>
      <c r="D9" s="117" t="s">
        <v>98</v>
      </c>
      <c r="E9" s="118">
        <v>0</v>
      </c>
      <c r="F9" s="119">
        <f>E9*1.19</f>
        <v>0</v>
      </c>
      <c r="G9" s="105"/>
      <c r="H9" s="105"/>
      <c r="I9" s="102"/>
      <c r="J9" s="102"/>
    </row>
    <row r="10" spans="1:66" ht="34.950000000000003" customHeight="1" x14ac:dyDescent="0.3">
      <c r="A10" s="99"/>
      <c r="B10" s="115" t="s">
        <v>95</v>
      </c>
      <c r="C10" s="116" t="s">
        <v>106</v>
      </c>
      <c r="D10" s="117" t="s">
        <v>98</v>
      </c>
      <c r="E10" s="118">
        <v>0</v>
      </c>
      <c r="F10" s="119">
        <f>E10*1.19</f>
        <v>0</v>
      </c>
      <c r="G10" s="105"/>
      <c r="H10" s="105"/>
      <c r="I10" s="102"/>
      <c r="J10" s="102"/>
    </row>
    <row r="11" spans="1:66" ht="34.950000000000003" customHeight="1" x14ac:dyDescent="0.3">
      <c r="A11" s="99"/>
      <c r="B11" s="115" t="s">
        <v>96</v>
      </c>
      <c r="C11" s="116" t="s">
        <v>107</v>
      </c>
      <c r="D11" s="117" t="s">
        <v>98</v>
      </c>
      <c r="E11" s="118">
        <v>0</v>
      </c>
      <c r="F11" s="119">
        <f>E11*1.19</f>
        <v>0</v>
      </c>
      <c r="G11" s="105"/>
      <c r="H11" s="105"/>
      <c r="I11" s="102"/>
      <c r="J11" s="102"/>
    </row>
    <row r="12" spans="1:66" ht="34.950000000000003" customHeight="1" x14ac:dyDescent="0.3">
      <c r="A12" s="99"/>
      <c r="B12" s="115" t="s">
        <v>130</v>
      </c>
      <c r="C12" s="116" t="s">
        <v>120</v>
      </c>
      <c r="D12" s="157" t="s">
        <v>127</v>
      </c>
      <c r="E12" s="119">
        <f>E22</f>
        <v>0</v>
      </c>
      <c r="F12" s="119">
        <f>E12*1.19</f>
        <v>0</v>
      </c>
      <c r="G12" s="105"/>
      <c r="H12" s="105"/>
      <c r="I12" s="102"/>
      <c r="J12" s="102"/>
    </row>
    <row r="13" spans="1:66" s="103" customFormat="1" ht="27" customHeight="1" x14ac:dyDescent="0.3">
      <c r="A13" s="99"/>
      <c r="B13" s="120"/>
      <c r="C13" s="121" t="s">
        <v>131</v>
      </c>
      <c r="D13" s="122"/>
      <c r="E13" s="123">
        <f>SUM(E9:E12)</f>
        <v>0</v>
      </c>
      <c r="F13" s="123">
        <f>SUM(F9:F12)</f>
        <v>0</v>
      </c>
      <c r="G13" s="102"/>
      <c r="H13" s="102"/>
      <c r="I13" s="102"/>
      <c r="J13" s="102"/>
      <c r="BM13" s="106"/>
      <c r="BN13" s="106"/>
    </row>
    <row r="14" spans="1:66" s="103" customFormat="1" ht="27" customHeight="1" x14ac:dyDescent="0.3">
      <c r="A14" s="99"/>
      <c r="B14" s="120"/>
      <c r="C14" s="121" t="s">
        <v>97</v>
      </c>
      <c r="D14" s="122"/>
      <c r="E14" s="123">
        <f>E13+E7</f>
        <v>0</v>
      </c>
      <c r="F14" s="123">
        <f>F13+F7</f>
        <v>0</v>
      </c>
      <c r="G14" s="102"/>
      <c r="H14" s="102"/>
      <c r="I14" s="102"/>
      <c r="J14" s="102"/>
      <c r="BM14" s="106"/>
      <c r="BN14" s="106"/>
    </row>
    <row r="15" spans="1:66" s="103" customFormat="1" ht="16.2" customHeight="1" thickBot="1" x14ac:dyDescent="0.35">
      <c r="A15" s="102"/>
      <c r="B15" s="102"/>
      <c r="C15" s="102"/>
      <c r="D15" s="102"/>
      <c r="E15" s="102"/>
      <c r="F15" s="102"/>
      <c r="G15" s="102"/>
      <c r="H15" s="102"/>
      <c r="I15" s="102"/>
      <c r="J15" s="102"/>
      <c r="BM15" s="106"/>
      <c r="BN15" s="106"/>
    </row>
    <row r="16" spans="1:66" s="103" customFormat="1" ht="16.2" customHeight="1" thickBot="1" x14ac:dyDescent="0.35">
      <c r="A16" s="99"/>
      <c r="B16" s="178" t="s">
        <v>121</v>
      </c>
      <c r="C16" s="178"/>
      <c r="D16" s="178"/>
      <c r="E16" s="160" t="s">
        <v>18</v>
      </c>
      <c r="F16" s="102"/>
      <c r="G16" s="102"/>
      <c r="H16" s="102"/>
      <c r="I16" s="102"/>
      <c r="J16" s="102"/>
      <c r="BM16" s="106"/>
      <c r="BN16" s="106"/>
    </row>
    <row r="17" spans="1:66" s="103" customFormat="1" ht="23.4" customHeight="1" x14ac:dyDescent="0.3">
      <c r="A17" s="99"/>
      <c r="B17" s="179"/>
      <c r="C17" s="179"/>
      <c r="D17" s="179"/>
      <c r="E17" s="161" t="s">
        <v>87</v>
      </c>
      <c r="F17" s="161" t="s">
        <v>88</v>
      </c>
      <c r="G17" s="102"/>
      <c r="H17" s="102"/>
      <c r="I17" s="102"/>
      <c r="J17" s="102"/>
      <c r="BM17" s="106"/>
      <c r="BN17" s="106"/>
    </row>
    <row r="18" spans="1:66" s="103" customFormat="1" ht="26.25" customHeight="1" x14ac:dyDescent="0.3">
      <c r="A18" s="99"/>
      <c r="B18" s="128"/>
      <c r="C18" s="129" t="s">
        <v>122</v>
      </c>
      <c r="D18" s="180" t="s">
        <v>127</v>
      </c>
      <c r="E18" s="131">
        <v>0</v>
      </c>
      <c r="F18" s="132">
        <f>E18*1.19</f>
        <v>0</v>
      </c>
      <c r="G18" s="102"/>
      <c r="H18" s="102"/>
      <c r="I18" s="102"/>
      <c r="J18" s="102"/>
      <c r="BM18" s="106"/>
      <c r="BN18" s="106"/>
    </row>
    <row r="19" spans="1:66" s="103" customFormat="1" ht="26.25" customHeight="1" x14ac:dyDescent="0.3">
      <c r="A19" s="99"/>
      <c r="B19" s="128"/>
      <c r="C19" s="129" t="s">
        <v>123</v>
      </c>
      <c r="D19" s="181"/>
      <c r="E19" s="131">
        <v>0</v>
      </c>
      <c r="F19" s="132">
        <f>E19*1.19</f>
        <v>0</v>
      </c>
      <c r="G19" s="102"/>
      <c r="H19" s="102"/>
      <c r="I19" s="102"/>
      <c r="J19" s="102"/>
      <c r="BM19" s="106"/>
      <c r="BN19" s="106"/>
    </row>
    <row r="20" spans="1:66" s="103" customFormat="1" ht="26.25" customHeight="1" x14ac:dyDescent="0.3">
      <c r="A20" s="99"/>
      <c r="B20" s="128"/>
      <c r="C20" s="129" t="s">
        <v>124</v>
      </c>
      <c r="D20" s="181"/>
      <c r="E20" s="131">
        <v>0</v>
      </c>
      <c r="F20" s="132">
        <f>E20*1.19</f>
        <v>0</v>
      </c>
      <c r="G20" s="102"/>
      <c r="H20" s="102"/>
      <c r="I20" s="102"/>
      <c r="J20" s="102"/>
      <c r="BM20" s="106"/>
      <c r="BN20" s="106"/>
    </row>
    <row r="21" spans="1:66" s="103" customFormat="1" ht="26.25" customHeight="1" x14ac:dyDescent="0.3">
      <c r="A21" s="99"/>
      <c r="B21" s="128"/>
      <c r="C21" s="129" t="s">
        <v>125</v>
      </c>
      <c r="D21" s="182"/>
      <c r="E21" s="131">
        <v>0</v>
      </c>
      <c r="F21" s="132">
        <f>E21*1.19</f>
        <v>0</v>
      </c>
      <c r="G21" s="102"/>
      <c r="H21" s="102"/>
      <c r="I21" s="102"/>
      <c r="J21" s="102"/>
      <c r="BM21" s="106"/>
      <c r="BN21" s="106"/>
    </row>
    <row r="22" spans="1:66" s="103" customFormat="1" ht="24" customHeight="1" x14ac:dyDescent="0.3">
      <c r="A22" s="99"/>
      <c r="B22" s="162"/>
      <c r="C22" s="163" t="s">
        <v>126</v>
      </c>
      <c r="D22" s="164"/>
      <c r="E22" s="123">
        <f>SUM(E18:E21)</f>
        <v>0</v>
      </c>
      <c r="F22" s="123">
        <f>SUM(F18:F21)</f>
        <v>0</v>
      </c>
      <c r="G22" s="102"/>
      <c r="H22" s="102"/>
      <c r="I22" s="102"/>
      <c r="J22" s="102"/>
      <c r="BM22" s="106"/>
      <c r="BN22" s="106"/>
    </row>
    <row r="23" spans="1:66" s="103" customFormat="1" ht="15.6" x14ac:dyDescent="0.3">
      <c r="A23" s="99"/>
      <c r="B23" s="124"/>
      <c r="C23" s="125"/>
      <c r="D23" s="125"/>
      <c r="E23" s="135"/>
      <c r="F23" s="135"/>
      <c r="G23" s="102"/>
      <c r="H23" s="102"/>
      <c r="I23" s="102"/>
      <c r="J23" s="102"/>
    </row>
    <row r="24" spans="1:66" s="103" customFormat="1" ht="6.6" customHeight="1" x14ac:dyDescent="0.3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BM24" s="106"/>
      <c r="BN24" s="106"/>
    </row>
    <row r="25" spans="1:66" s="103" customFormat="1" ht="19.5" customHeight="1" x14ac:dyDescent="0.3">
      <c r="A25" s="99"/>
      <c r="B25" s="175" t="s">
        <v>115</v>
      </c>
      <c r="C25" s="175"/>
      <c r="D25" s="175"/>
      <c r="E25" s="177" t="s">
        <v>89</v>
      </c>
      <c r="F25" s="177"/>
      <c r="G25" s="102"/>
      <c r="H25" s="102"/>
      <c r="I25" s="102"/>
      <c r="J25" s="102"/>
      <c r="BM25" s="106"/>
      <c r="BN25" s="106"/>
    </row>
    <row r="26" spans="1:66" s="103" customFormat="1" ht="19.5" customHeight="1" x14ac:dyDescent="0.3">
      <c r="A26" s="99"/>
      <c r="B26" s="176"/>
      <c r="C26" s="176"/>
      <c r="D26" s="176"/>
      <c r="E26" s="126" t="s">
        <v>87</v>
      </c>
      <c r="F26" s="127" t="s">
        <v>88</v>
      </c>
      <c r="G26" s="102"/>
      <c r="H26" s="102"/>
      <c r="I26" s="102"/>
      <c r="J26" s="102"/>
      <c r="BM26" s="106"/>
      <c r="BN26" s="106"/>
    </row>
    <row r="27" spans="1:66" s="103" customFormat="1" ht="26.25" customHeight="1" x14ac:dyDescent="0.3">
      <c r="A27" s="99"/>
      <c r="B27" s="128"/>
      <c r="C27" s="129" t="s">
        <v>90</v>
      </c>
      <c r="D27" s="130"/>
      <c r="E27" s="131">
        <v>0</v>
      </c>
      <c r="F27" s="132">
        <f>E27*1.19</f>
        <v>0</v>
      </c>
      <c r="G27" s="102"/>
      <c r="H27" s="102"/>
      <c r="I27" s="102"/>
      <c r="J27" s="102"/>
      <c r="BM27" s="106"/>
      <c r="BN27" s="106"/>
    </row>
    <row r="28" spans="1:66" s="103" customFormat="1" ht="26.25" customHeight="1" x14ac:dyDescent="0.3">
      <c r="A28" s="99"/>
      <c r="B28" s="128"/>
      <c r="C28" s="129" t="s">
        <v>91</v>
      </c>
      <c r="D28" s="130"/>
      <c r="E28" s="131">
        <v>0</v>
      </c>
      <c r="F28" s="132">
        <f>E28*1.19</f>
        <v>0</v>
      </c>
      <c r="G28" s="102"/>
      <c r="H28" s="102"/>
      <c r="I28" s="102"/>
      <c r="J28" s="102"/>
      <c r="BM28" s="106"/>
      <c r="BN28" s="106"/>
    </row>
    <row r="29" spans="1:66" s="103" customFormat="1" ht="26.25" customHeight="1" x14ac:dyDescent="0.3">
      <c r="A29" s="99"/>
      <c r="B29" s="128"/>
      <c r="C29" s="129" t="s">
        <v>92</v>
      </c>
      <c r="D29" s="130"/>
      <c r="E29" s="131">
        <v>0</v>
      </c>
      <c r="F29" s="132">
        <f>E29*1.19</f>
        <v>0</v>
      </c>
      <c r="G29" s="102"/>
      <c r="H29" s="102"/>
      <c r="I29" s="102"/>
      <c r="J29" s="102"/>
      <c r="BM29" s="106"/>
      <c r="BN29" s="106"/>
    </row>
    <row r="30" spans="1:66" s="103" customFormat="1" ht="10.5" customHeight="1" x14ac:dyDescent="0.3">
      <c r="A30" s="99"/>
      <c r="B30" s="124"/>
      <c r="C30" s="133"/>
      <c r="D30" s="133"/>
      <c r="E30" s="134"/>
      <c r="F30" s="134"/>
      <c r="G30" s="102"/>
      <c r="H30" s="102"/>
      <c r="I30" s="102"/>
      <c r="J30" s="102"/>
    </row>
    <row r="31" spans="1:66" s="103" customFormat="1" ht="15.6" x14ac:dyDescent="0.3">
      <c r="A31" s="99"/>
      <c r="B31" s="124"/>
      <c r="C31" s="125"/>
      <c r="D31" s="125"/>
      <c r="E31" s="135"/>
      <c r="F31" s="135"/>
      <c r="G31" s="102"/>
      <c r="H31" s="102"/>
      <c r="I31" s="102"/>
      <c r="J31" s="102"/>
    </row>
    <row r="32" spans="1:66" s="103" customFormat="1" x14ac:dyDescent="0.3">
      <c r="A32" s="136"/>
      <c r="B32" s="137"/>
      <c r="G32" s="138"/>
      <c r="H32" s="138"/>
    </row>
    <row r="33" spans="1:8" s="103" customFormat="1" x14ac:dyDescent="0.3">
      <c r="A33" s="136"/>
      <c r="B33" s="137"/>
      <c r="G33" s="138"/>
      <c r="H33" s="138"/>
    </row>
    <row r="34" spans="1:8" s="103" customFormat="1" x14ac:dyDescent="0.3">
      <c r="A34" s="136"/>
      <c r="B34" s="137"/>
      <c r="G34" s="138"/>
      <c r="H34" s="138"/>
    </row>
    <row r="35" spans="1:8" s="103" customFormat="1" x14ac:dyDescent="0.3">
      <c r="A35" s="136"/>
      <c r="B35" s="137"/>
      <c r="G35" s="138"/>
      <c r="H35" s="138"/>
    </row>
    <row r="36" spans="1:8" s="103" customFormat="1" x14ac:dyDescent="0.3">
      <c r="A36" s="136"/>
      <c r="B36" s="137"/>
      <c r="G36" s="138"/>
      <c r="H36" s="138"/>
    </row>
    <row r="37" spans="1:8" s="103" customFormat="1" x14ac:dyDescent="0.3">
      <c r="A37" s="136"/>
      <c r="B37" s="137"/>
      <c r="G37" s="138"/>
      <c r="H37" s="138"/>
    </row>
    <row r="38" spans="1:8" s="103" customFormat="1" x14ac:dyDescent="0.3">
      <c r="A38" s="136"/>
      <c r="B38" s="137"/>
      <c r="G38" s="138"/>
      <c r="H38" s="138"/>
    </row>
    <row r="39" spans="1:8" s="103" customFormat="1" x14ac:dyDescent="0.3">
      <c r="A39" s="136"/>
      <c r="B39" s="137"/>
      <c r="G39" s="138"/>
      <c r="H39" s="138"/>
    </row>
    <row r="40" spans="1:8" s="103" customFormat="1" x14ac:dyDescent="0.3">
      <c r="A40" s="136"/>
      <c r="B40" s="137"/>
      <c r="G40" s="138"/>
      <c r="H40" s="138"/>
    </row>
    <row r="41" spans="1:8" s="103" customFormat="1" x14ac:dyDescent="0.3">
      <c r="A41" s="136"/>
      <c r="B41" s="137"/>
      <c r="G41" s="138"/>
      <c r="H41" s="138"/>
    </row>
    <row r="42" spans="1:8" s="103" customFormat="1" x14ac:dyDescent="0.3">
      <c r="A42" s="136"/>
      <c r="B42" s="137"/>
      <c r="G42" s="138"/>
      <c r="H42" s="138"/>
    </row>
    <row r="43" spans="1:8" s="103" customFormat="1" x14ac:dyDescent="0.3">
      <c r="A43" s="136"/>
      <c r="B43" s="137"/>
      <c r="G43" s="138"/>
      <c r="H43" s="138"/>
    </row>
    <row r="44" spans="1:8" s="103" customFormat="1" x14ac:dyDescent="0.3">
      <c r="A44" s="136"/>
      <c r="B44" s="137"/>
      <c r="G44" s="138"/>
      <c r="H44" s="138"/>
    </row>
    <row r="45" spans="1:8" s="103" customFormat="1" x14ac:dyDescent="0.3">
      <c r="A45" s="136"/>
      <c r="B45" s="137"/>
      <c r="G45" s="138"/>
      <c r="H45" s="138"/>
    </row>
    <row r="46" spans="1:8" s="103" customFormat="1" x14ac:dyDescent="0.3">
      <c r="A46" s="136"/>
      <c r="B46" s="137"/>
      <c r="G46" s="138"/>
      <c r="H46" s="138"/>
    </row>
    <row r="47" spans="1:8" s="103" customFormat="1" x14ac:dyDescent="0.3">
      <c r="A47" s="136"/>
      <c r="B47" s="137"/>
      <c r="G47" s="138"/>
      <c r="H47" s="138"/>
    </row>
    <row r="48" spans="1:8" s="103" customFormat="1" x14ac:dyDescent="0.3">
      <c r="A48" s="136"/>
      <c r="B48" s="137"/>
      <c r="G48" s="138"/>
      <c r="H48" s="138"/>
    </row>
    <row r="49" spans="1:8" s="103" customFormat="1" x14ac:dyDescent="0.3">
      <c r="A49" s="136"/>
      <c r="B49" s="137"/>
      <c r="G49" s="138"/>
      <c r="H49" s="138"/>
    </row>
    <row r="50" spans="1:8" s="103" customFormat="1" x14ac:dyDescent="0.3">
      <c r="A50" s="136"/>
      <c r="B50" s="137"/>
      <c r="G50" s="138"/>
      <c r="H50" s="138"/>
    </row>
    <row r="51" spans="1:8" s="103" customFormat="1" x14ac:dyDescent="0.3">
      <c r="A51" s="136"/>
      <c r="B51" s="137"/>
      <c r="G51" s="138"/>
      <c r="H51" s="138"/>
    </row>
    <row r="52" spans="1:8" s="103" customFormat="1" x14ac:dyDescent="0.3">
      <c r="A52" s="136"/>
      <c r="B52" s="137"/>
      <c r="G52" s="138"/>
      <c r="H52" s="138"/>
    </row>
    <row r="53" spans="1:8" s="103" customFormat="1" x14ac:dyDescent="0.3">
      <c r="A53" s="136"/>
      <c r="B53" s="137"/>
      <c r="G53" s="138"/>
      <c r="H53" s="138"/>
    </row>
    <row r="54" spans="1:8" s="103" customFormat="1" x14ac:dyDescent="0.3">
      <c r="A54" s="136"/>
      <c r="B54" s="137"/>
      <c r="G54" s="138"/>
      <c r="H54" s="138"/>
    </row>
    <row r="55" spans="1:8" s="103" customFormat="1" x14ac:dyDescent="0.3">
      <c r="A55" s="136"/>
      <c r="B55" s="137"/>
      <c r="G55" s="138"/>
      <c r="H55" s="138"/>
    </row>
    <row r="56" spans="1:8" s="103" customFormat="1" x14ac:dyDescent="0.3">
      <c r="A56" s="136"/>
      <c r="B56" s="137"/>
      <c r="G56" s="138"/>
      <c r="H56" s="138"/>
    </row>
    <row r="57" spans="1:8" s="103" customFormat="1" x14ac:dyDescent="0.3">
      <c r="A57" s="136"/>
      <c r="B57" s="137"/>
      <c r="G57" s="138"/>
      <c r="H57" s="138"/>
    </row>
    <row r="58" spans="1:8" s="103" customFormat="1" x14ac:dyDescent="0.3">
      <c r="A58" s="136"/>
      <c r="B58" s="137"/>
      <c r="G58" s="138"/>
      <c r="H58" s="138"/>
    </row>
    <row r="59" spans="1:8" s="103" customFormat="1" x14ac:dyDescent="0.3">
      <c r="A59" s="136"/>
      <c r="B59" s="137"/>
      <c r="G59" s="138"/>
      <c r="H59" s="138"/>
    </row>
    <row r="60" spans="1:8" s="103" customFormat="1" x14ac:dyDescent="0.3">
      <c r="A60" s="136"/>
      <c r="B60" s="137"/>
      <c r="G60" s="138"/>
      <c r="H60" s="138"/>
    </row>
    <row r="61" spans="1:8" s="103" customFormat="1" x14ac:dyDescent="0.3">
      <c r="A61" s="136"/>
      <c r="B61" s="137"/>
      <c r="G61" s="138"/>
      <c r="H61" s="138"/>
    </row>
    <row r="62" spans="1:8" s="103" customFormat="1" x14ac:dyDescent="0.3">
      <c r="A62" s="136"/>
      <c r="B62" s="137"/>
      <c r="G62" s="138"/>
      <c r="H62" s="138"/>
    </row>
    <row r="63" spans="1:8" s="103" customFormat="1" x14ac:dyDescent="0.3">
      <c r="A63" s="136"/>
      <c r="B63" s="137"/>
      <c r="G63" s="138"/>
      <c r="H63" s="138"/>
    </row>
    <row r="64" spans="1:8" s="103" customFormat="1" x14ac:dyDescent="0.3">
      <c r="A64" s="136"/>
      <c r="B64" s="137"/>
      <c r="G64" s="138"/>
      <c r="H64" s="138"/>
    </row>
    <row r="65" spans="1:8" s="103" customFormat="1" x14ac:dyDescent="0.3">
      <c r="A65" s="136"/>
      <c r="B65" s="137"/>
      <c r="G65" s="138"/>
      <c r="H65" s="138"/>
    </row>
    <row r="66" spans="1:8" s="103" customFormat="1" x14ac:dyDescent="0.3">
      <c r="A66" s="136"/>
      <c r="B66" s="137"/>
      <c r="G66" s="138"/>
      <c r="H66" s="138"/>
    </row>
    <row r="67" spans="1:8" s="103" customFormat="1" x14ac:dyDescent="0.3">
      <c r="A67" s="136"/>
      <c r="B67" s="137"/>
      <c r="G67" s="138"/>
      <c r="H67" s="138"/>
    </row>
    <row r="68" spans="1:8" s="103" customFormat="1" x14ac:dyDescent="0.3">
      <c r="A68" s="136"/>
      <c r="B68" s="137"/>
      <c r="G68" s="138"/>
      <c r="H68" s="138"/>
    </row>
    <row r="69" spans="1:8" s="103" customFormat="1" x14ac:dyDescent="0.3">
      <c r="A69" s="136"/>
      <c r="B69" s="137"/>
      <c r="G69" s="138"/>
      <c r="H69" s="138"/>
    </row>
    <row r="70" spans="1:8" s="103" customFormat="1" x14ac:dyDescent="0.3">
      <c r="A70" s="136"/>
      <c r="B70" s="137"/>
      <c r="G70" s="138"/>
      <c r="H70" s="138"/>
    </row>
    <row r="71" spans="1:8" s="103" customFormat="1" x14ac:dyDescent="0.3">
      <c r="A71" s="136"/>
      <c r="B71" s="137"/>
      <c r="G71" s="138"/>
      <c r="H71" s="138"/>
    </row>
    <row r="72" spans="1:8" s="103" customFormat="1" x14ac:dyDescent="0.3">
      <c r="A72" s="136"/>
      <c r="B72" s="137"/>
      <c r="G72" s="138"/>
      <c r="H72" s="138"/>
    </row>
    <row r="73" spans="1:8" s="103" customFormat="1" x14ac:dyDescent="0.3">
      <c r="A73" s="136"/>
      <c r="B73" s="137"/>
      <c r="G73" s="138"/>
      <c r="H73" s="138"/>
    </row>
    <row r="74" spans="1:8" s="103" customFormat="1" x14ac:dyDescent="0.3">
      <c r="A74" s="136"/>
      <c r="B74" s="137"/>
      <c r="G74" s="138"/>
      <c r="H74" s="138"/>
    </row>
    <row r="75" spans="1:8" s="103" customFormat="1" x14ac:dyDescent="0.3">
      <c r="A75" s="136"/>
      <c r="B75" s="137"/>
      <c r="G75" s="138"/>
      <c r="H75" s="138"/>
    </row>
    <row r="76" spans="1:8" s="103" customFormat="1" x14ac:dyDescent="0.3">
      <c r="A76" s="136"/>
      <c r="B76" s="137"/>
      <c r="G76" s="138"/>
      <c r="H76" s="138"/>
    </row>
    <row r="77" spans="1:8" s="103" customFormat="1" x14ac:dyDescent="0.3">
      <c r="A77" s="136"/>
      <c r="B77" s="137"/>
      <c r="G77" s="138"/>
      <c r="H77" s="138"/>
    </row>
    <row r="78" spans="1:8" s="103" customFormat="1" x14ac:dyDescent="0.3">
      <c r="A78" s="136"/>
      <c r="B78" s="137"/>
      <c r="G78" s="138"/>
      <c r="H78" s="138"/>
    </row>
    <row r="79" spans="1:8" s="103" customFormat="1" x14ac:dyDescent="0.3">
      <c r="A79" s="136"/>
      <c r="B79" s="137"/>
      <c r="G79" s="138"/>
      <c r="H79" s="138"/>
    </row>
    <row r="80" spans="1:8" s="103" customFormat="1" x14ac:dyDescent="0.3">
      <c r="A80" s="136"/>
      <c r="B80" s="137"/>
      <c r="G80" s="138"/>
      <c r="H80" s="138"/>
    </row>
    <row r="81" spans="1:8" s="103" customFormat="1" x14ac:dyDescent="0.3">
      <c r="A81" s="136"/>
      <c r="B81" s="137"/>
      <c r="G81" s="138"/>
      <c r="H81" s="138"/>
    </row>
    <row r="82" spans="1:8" s="103" customFormat="1" x14ac:dyDescent="0.3">
      <c r="A82" s="136"/>
      <c r="B82" s="137"/>
      <c r="G82" s="138"/>
      <c r="H82" s="138"/>
    </row>
    <row r="83" spans="1:8" s="103" customFormat="1" x14ac:dyDescent="0.3">
      <c r="A83" s="136"/>
      <c r="B83" s="137"/>
      <c r="G83" s="138"/>
      <c r="H83" s="138"/>
    </row>
    <row r="84" spans="1:8" s="103" customFormat="1" x14ac:dyDescent="0.3">
      <c r="A84" s="136"/>
      <c r="B84" s="137"/>
      <c r="G84" s="138"/>
      <c r="H84" s="138"/>
    </row>
    <row r="85" spans="1:8" s="103" customFormat="1" x14ac:dyDescent="0.3">
      <c r="A85" s="136"/>
      <c r="B85" s="137"/>
      <c r="G85" s="138"/>
      <c r="H85" s="138"/>
    </row>
    <row r="86" spans="1:8" s="103" customFormat="1" x14ac:dyDescent="0.3">
      <c r="A86" s="136"/>
      <c r="B86" s="137"/>
      <c r="G86" s="138"/>
      <c r="H86" s="138"/>
    </row>
    <row r="87" spans="1:8" s="103" customFormat="1" x14ac:dyDescent="0.3">
      <c r="A87" s="136"/>
      <c r="B87" s="137"/>
      <c r="G87" s="138"/>
      <c r="H87" s="138"/>
    </row>
    <row r="88" spans="1:8" s="103" customFormat="1" x14ac:dyDescent="0.3">
      <c r="A88" s="136"/>
      <c r="B88" s="137"/>
      <c r="G88" s="138"/>
      <c r="H88" s="138"/>
    </row>
    <row r="89" spans="1:8" s="103" customFormat="1" x14ac:dyDescent="0.3">
      <c r="A89" s="136"/>
      <c r="B89" s="137"/>
      <c r="G89" s="138"/>
      <c r="H89" s="138"/>
    </row>
    <row r="90" spans="1:8" s="103" customFormat="1" x14ac:dyDescent="0.3">
      <c r="A90" s="136"/>
      <c r="B90" s="137"/>
      <c r="G90" s="138"/>
      <c r="H90" s="138"/>
    </row>
    <row r="91" spans="1:8" s="103" customFormat="1" x14ac:dyDescent="0.3">
      <c r="A91" s="136"/>
      <c r="B91" s="137"/>
      <c r="G91" s="138"/>
      <c r="H91" s="138"/>
    </row>
    <row r="92" spans="1:8" s="103" customFormat="1" x14ac:dyDescent="0.3">
      <c r="A92" s="136"/>
      <c r="B92" s="137"/>
      <c r="G92" s="138"/>
      <c r="H92" s="138"/>
    </row>
    <row r="93" spans="1:8" s="103" customFormat="1" x14ac:dyDescent="0.3">
      <c r="A93" s="136"/>
      <c r="B93" s="137"/>
      <c r="G93" s="138"/>
      <c r="H93" s="138"/>
    </row>
    <row r="94" spans="1:8" s="103" customFormat="1" x14ac:dyDescent="0.3">
      <c r="A94" s="136"/>
      <c r="B94" s="137"/>
      <c r="G94" s="138"/>
      <c r="H94" s="138"/>
    </row>
    <row r="95" spans="1:8" s="103" customFormat="1" x14ac:dyDescent="0.3">
      <c r="A95" s="136"/>
      <c r="B95" s="137"/>
      <c r="G95" s="138"/>
      <c r="H95" s="138"/>
    </row>
    <row r="96" spans="1:8" s="103" customFormat="1" x14ac:dyDescent="0.3">
      <c r="A96" s="136"/>
      <c r="B96" s="137"/>
      <c r="G96" s="138"/>
      <c r="H96" s="138"/>
    </row>
    <row r="97" spans="1:8" s="103" customFormat="1" x14ac:dyDescent="0.3">
      <c r="A97" s="136"/>
      <c r="B97" s="137"/>
      <c r="G97" s="138"/>
      <c r="H97" s="138"/>
    </row>
    <row r="98" spans="1:8" s="103" customFormat="1" x14ac:dyDescent="0.3">
      <c r="A98" s="136"/>
      <c r="B98" s="137"/>
      <c r="G98" s="138"/>
      <c r="H98" s="138"/>
    </row>
    <row r="99" spans="1:8" s="103" customFormat="1" x14ac:dyDescent="0.3">
      <c r="A99" s="136"/>
      <c r="B99" s="137"/>
      <c r="G99" s="138"/>
      <c r="H99" s="138"/>
    </row>
    <row r="100" spans="1:8" s="103" customFormat="1" x14ac:dyDescent="0.3">
      <c r="A100" s="136"/>
      <c r="B100" s="137"/>
      <c r="G100" s="138"/>
      <c r="H100" s="138"/>
    </row>
    <row r="101" spans="1:8" s="103" customFormat="1" x14ac:dyDescent="0.3">
      <c r="A101" s="136"/>
      <c r="B101" s="137"/>
      <c r="G101" s="138"/>
      <c r="H101" s="138"/>
    </row>
    <row r="102" spans="1:8" s="103" customFormat="1" x14ac:dyDescent="0.3">
      <c r="A102" s="136"/>
      <c r="B102" s="137"/>
      <c r="G102" s="138"/>
      <c r="H102" s="138"/>
    </row>
    <row r="103" spans="1:8" s="103" customFormat="1" x14ac:dyDescent="0.3">
      <c r="A103" s="136"/>
      <c r="B103" s="137"/>
      <c r="G103" s="138"/>
      <c r="H103" s="138"/>
    </row>
    <row r="104" spans="1:8" s="103" customFormat="1" x14ac:dyDescent="0.3">
      <c r="A104" s="136"/>
      <c r="B104" s="137"/>
      <c r="G104" s="138"/>
      <c r="H104" s="138"/>
    </row>
    <row r="105" spans="1:8" s="103" customFormat="1" x14ac:dyDescent="0.3">
      <c r="A105" s="136"/>
      <c r="B105" s="137"/>
      <c r="G105" s="138"/>
      <c r="H105" s="138"/>
    </row>
    <row r="106" spans="1:8" s="103" customFormat="1" x14ac:dyDescent="0.3">
      <c r="A106" s="136"/>
      <c r="B106" s="137"/>
      <c r="G106" s="138"/>
      <c r="H106" s="138"/>
    </row>
    <row r="107" spans="1:8" s="103" customFormat="1" x14ac:dyDescent="0.3">
      <c r="A107" s="136"/>
      <c r="B107" s="137"/>
      <c r="G107" s="138"/>
      <c r="H107" s="138"/>
    </row>
    <row r="108" spans="1:8" s="103" customFormat="1" x14ac:dyDescent="0.3">
      <c r="A108" s="136"/>
      <c r="B108" s="137"/>
      <c r="G108" s="138"/>
      <c r="H108" s="138"/>
    </row>
    <row r="109" spans="1:8" s="103" customFormat="1" x14ac:dyDescent="0.3">
      <c r="A109" s="136"/>
      <c r="B109" s="137"/>
      <c r="G109" s="138"/>
      <c r="H109" s="138"/>
    </row>
    <row r="110" spans="1:8" s="103" customFormat="1" x14ac:dyDescent="0.3">
      <c r="A110" s="136"/>
      <c r="B110" s="137"/>
      <c r="G110" s="138"/>
      <c r="H110" s="138"/>
    </row>
    <row r="111" spans="1:8" s="103" customFormat="1" x14ac:dyDescent="0.3">
      <c r="A111" s="136"/>
      <c r="B111" s="137"/>
      <c r="G111" s="138"/>
      <c r="H111" s="138"/>
    </row>
    <row r="112" spans="1:8" s="103" customFormat="1" x14ac:dyDescent="0.3">
      <c r="A112" s="136"/>
      <c r="B112" s="137"/>
      <c r="G112" s="138"/>
      <c r="H112" s="138"/>
    </row>
    <row r="113" spans="1:8" s="103" customFormat="1" x14ac:dyDescent="0.3">
      <c r="A113" s="136"/>
      <c r="B113" s="137"/>
      <c r="G113" s="138"/>
      <c r="H113" s="138"/>
    </row>
    <row r="114" spans="1:8" s="103" customFormat="1" x14ac:dyDescent="0.3">
      <c r="A114" s="136"/>
      <c r="B114" s="137"/>
      <c r="G114" s="138"/>
      <c r="H114" s="138"/>
    </row>
    <row r="115" spans="1:8" s="103" customFormat="1" x14ac:dyDescent="0.3">
      <c r="A115" s="136"/>
      <c r="B115" s="137"/>
      <c r="G115" s="138"/>
      <c r="H115" s="138"/>
    </row>
    <row r="116" spans="1:8" s="103" customFormat="1" x14ac:dyDescent="0.3">
      <c r="A116" s="136"/>
      <c r="B116" s="137"/>
      <c r="G116" s="138"/>
      <c r="H116" s="138"/>
    </row>
    <row r="117" spans="1:8" s="103" customFormat="1" x14ac:dyDescent="0.3">
      <c r="A117" s="136"/>
      <c r="B117" s="137"/>
      <c r="G117" s="138"/>
      <c r="H117" s="138"/>
    </row>
    <row r="118" spans="1:8" s="103" customFormat="1" x14ac:dyDescent="0.3">
      <c r="A118" s="136"/>
      <c r="B118" s="137"/>
      <c r="G118" s="138"/>
      <c r="H118" s="138"/>
    </row>
    <row r="119" spans="1:8" s="103" customFormat="1" x14ac:dyDescent="0.3">
      <c r="A119" s="136"/>
      <c r="B119" s="137"/>
      <c r="G119" s="138"/>
      <c r="H119" s="138"/>
    </row>
    <row r="120" spans="1:8" s="103" customFormat="1" x14ac:dyDescent="0.3">
      <c r="A120" s="136"/>
      <c r="B120" s="137"/>
      <c r="G120" s="138"/>
      <c r="H120" s="138"/>
    </row>
    <row r="121" spans="1:8" s="103" customFormat="1" x14ac:dyDescent="0.3">
      <c r="A121" s="136"/>
      <c r="B121" s="137"/>
      <c r="G121" s="138"/>
      <c r="H121" s="138"/>
    </row>
    <row r="122" spans="1:8" s="103" customFormat="1" x14ac:dyDescent="0.3">
      <c r="A122" s="136"/>
      <c r="B122" s="137"/>
      <c r="G122" s="138"/>
      <c r="H122" s="138"/>
    </row>
    <row r="123" spans="1:8" s="103" customFormat="1" x14ac:dyDescent="0.3">
      <c r="A123" s="136"/>
      <c r="B123" s="137"/>
      <c r="G123" s="138"/>
      <c r="H123" s="138"/>
    </row>
    <row r="124" spans="1:8" s="103" customFormat="1" x14ac:dyDescent="0.3">
      <c r="A124" s="136"/>
      <c r="B124" s="137"/>
      <c r="G124" s="138"/>
      <c r="H124" s="138"/>
    </row>
    <row r="125" spans="1:8" s="103" customFormat="1" x14ac:dyDescent="0.3">
      <c r="A125" s="136"/>
      <c r="B125" s="137"/>
      <c r="G125" s="138"/>
      <c r="H125" s="138"/>
    </row>
    <row r="126" spans="1:8" s="103" customFormat="1" x14ac:dyDescent="0.3">
      <c r="A126" s="136"/>
      <c r="B126" s="137"/>
      <c r="G126" s="138"/>
      <c r="H126" s="138"/>
    </row>
    <row r="127" spans="1:8" s="103" customFormat="1" x14ac:dyDescent="0.3">
      <c r="A127" s="136"/>
      <c r="B127" s="137"/>
      <c r="G127" s="138"/>
      <c r="H127" s="138"/>
    </row>
    <row r="128" spans="1:8" s="103" customFormat="1" x14ac:dyDescent="0.3">
      <c r="A128" s="136"/>
      <c r="B128" s="137"/>
      <c r="G128" s="138"/>
      <c r="H128" s="138"/>
    </row>
    <row r="129" spans="1:8" s="103" customFormat="1" x14ac:dyDescent="0.3">
      <c r="A129" s="136"/>
      <c r="B129" s="137"/>
      <c r="G129" s="138"/>
      <c r="H129" s="138"/>
    </row>
    <row r="130" spans="1:8" s="103" customFormat="1" x14ac:dyDescent="0.3">
      <c r="A130" s="136"/>
      <c r="B130" s="137"/>
      <c r="G130" s="138"/>
      <c r="H130" s="138"/>
    </row>
    <row r="131" spans="1:8" s="103" customFormat="1" x14ac:dyDescent="0.3">
      <c r="A131" s="136"/>
      <c r="B131" s="137"/>
      <c r="G131" s="138"/>
      <c r="H131" s="138"/>
    </row>
    <row r="132" spans="1:8" s="103" customFormat="1" x14ac:dyDescent="0.3">
      <c r="A132" s="136"/>
      <c r="B132" s="137"/>
      <c r="G132" s="138"/>
      <c r="H132" s="138"/>
    </row>
    <row r="133" spans="1:8" s="103" customFormat="1" x14ac:dyDescent="0.3">
      <c r="A133" s="136"/>
      <c r="B133" s="137"/>
      <c r="G133" s="138"/>
      <c r="H133" s="138"/>
    </row>
    <row r="134" spans="1:8" s="103" customFormat="1" x14ac:dyDescent="0.3">
      <c r="A134" s="136"/>
      <c r="B134" s="137"/>
      <c r="G134" s="138"/>
      <c r="H134" s="138"/>
    </row>
    <row r="135" spans="1:8" s="103" customFormat="1" x14ac:dyDescent="0.3">
      <c r="A135" s="136"/>
      <c r="B135" s="137"/>
      <c r="G135" s="138"/>
      <c r="H135" s="138"/>
    </row>
    <row r="136" spans="1:8" s="103" customFormat="1" x14ac:dyDescent="0.3">
      <c r="A136" s="136"/>
      <c r="B136" s="137"/>
      <c r="G136" s="138"/>
      <c r="H136" s="138"/>
    </row>
    <row r="137" spans="1:8" s="103" customFormat="1" x14ac:dyDescent="0.3">
      <c r="A137" s="136"/>
      <c r="B137" s="137"/>
      <c r="G137" s="138"/>
      <c r="H137" s="138"/>
    </row>
    <row r="138" spans="1:8" s="103" customFormat="1" x14ac:dyDescent="0.3">
      <c r="A138" s="136"/>
      <c r="B138" s="137"/>
      <c r="G138" s="138"/>
      <c r="H138" s="138"/>
    </row>
    <row r="139" spans="1:8" s="103" customFormat="1" x14ac:dyDescent="0.3">
      <c r="A139" s="136"/>
      <c r="B139" s="137"/>
      <c r="G139" s="138"/>
      <c r="H139" s="138"/>
    </row>
    <row r="140" spans="1:8" s="103" customFormat="1" x14ac:dyDescent="0.3">
      <c r="A140" s="136"/>
      <c r="B140" s="137"/>
      <c r="G140" s="138"/>
      <c r="H140" s="138"/>
    </row>
    <row r="141" spans="1:8" s="103" customFormat="1" x14ac:dyDescent="0.3">
      <c r="A141" s="136"/>
      <c r="B141" s="137"/>
      <c r="G141" s="138"/>
      <c r="H141" s="138"/>
    </row>
    <row r="142" spans="1:8" s="103" customFormat="1" x14ac:dyDescent="0.3">
      <c r="A142" s="136"/>
      <c r="B142" s="137"/>
      <c r="G142" s="138"/>
      <c r="H142" s="138"/>
    </row>
    <row r="143" spans="1:8" s="103" customFormat="1" x14ac:dyDescent="0.3">
      <c r="A143" s="136"/>
      <c r="B143" s="137"/>
      <c r="G143" s="138"/>
      <c r="H143" s="138"/>
    </row>
    <row r="144" spans="1:8" s="103" customFormat="1" x14ac:dyDescent="0.3">
      <c r="A144" s="136"/>
      <c r="B144" s="137"/>
      <c r="G144" s="138"/>
      <c r="H144" s="138"/>
    </row>
    <row r="145" spans="1:8" s="103" customFormat="1" x14ac:dyDescent="0.3">
      <c r="A145" s="136"/>
      <c r="B145" s="137"/>
      <c r="G145" s="138"/>
      <c r="H145" s="138"/>
    </row>
    <row r="146" spans="1:8" s="103" customFormat="1" x14ac:dyDescent="0.3">
      <c r="A146" s="136"/>
      <c r="B146" s="137"/>
      <c r="G146" s="138"/>
      <c r="H146" s="138"/>
    </row>
    <row r="147" spans="1:8" s="103" customFormat="1" x14ac:dyDescent="0.3">
      <c r="A147" s="136"/>
      <c r="B147" s="137"/>
      <c r="G147" s="138"/>
      <c r="H147" s="138"/>
    </row>
    <row r="148" spans="1:8" s="103" customFormat="1" x14ac:dyDescent="0.3">
      <c r="A148" s="136"/>
      <c r="B148" s="137"/>
      <c r="G148" s="138"/>
      <c r="H148" s="138"/>
    </row>
    <row r="149" spans="1:8" s="103" customFormat="1" x14ac:dyDescent="0.3">
      <c r="A149" s="136"/>
      <c r="B149" s="137"/>
      <c r="G149" s="138"/>
      <c r="H149" s="138"/>
    </row>
    <row r="150" spans="1:8" s="103" customFormat="1" x14ac:dyDescent="0.3">
      <c r="A150" s="136"/>
      <c r="B150" s="137"/>
      <c r="G150" s="138"/>
      <c r="H150" s="138"/>
    </row>
    <row r="151" spans="1:8" s="103" customFormat="1" x14ac:dyDescent="0.3">
      <c r="A151" s="136"/>
      <c r="B151" s="137"/>
      <c r="G151" s="138"/>
      <c r="H151" s="138"/>
    </row>
    <row r="152" spans="1:8" s="103" customFormat="1" x14ac:dyDescent="0.3">
      <c r="A152" s="136"/>
      <c r="B152" s="137"/>
      <c r="G152" s="138"/>
      <c r="H152" s="138"/>
    </row>
    <row r="153" spans="1:8" s="103" customFormat="1" x14ac:dyDescent="0.3">
      <c r="A153" s="136"/>
      <c r="B153" s="137"/>
      <c r="G153" s="138"/>
      <c r="H153" s="138"/>
    </row>
    <row r="154" spans="1:8" s="103" customFormat="1" x14ac:dyDescent="0.3">
      <c r="A154" s="136"/>
      <c r="B154" s="137"/>
      <c r="G154" s="138"/>
      <c r="H154" s="138"/>
    </row>
    <row r="155" spans="1:8" s="103" customFormat="1" x14ac:dyDescent="0.3">
      <c r="A155" s="136"/>
      <c r="B155" s="137"/>
      <c r="G155" s="138"/>
      <c r="H155" s="138"/>
    </row>
    <row r="156" spans="1:8" s="103" customFormat="1" x14ac:dyDescent="0.3">
      <c r="A156" s="136"/>
      <c r="B156" s="137"/>
      <c r="G156" s="138"/>
      <c r="H156" s="138"/>
    </row>
    <row r="157" spans="1:8" s="103" customFormat="1" x14ac:dyDescent="0.3">
      <c r="A157" s="136"/>
      <c r="B157" s="137"/>
      <c r="G157" s="138"/>
      <c r="H157" s="138"/>
    </row>
    <row r="158" spans="1:8" s="103" customFormat="1" x14ac:dyDescent="0.3">
      <c r="A158" s="136"/>
      <c r="B158" s="137"/>
      <c r="G158" s="138"/>
      <c r="H158" s="138"/>
    </row>
    <row r="159" spans="1:8" s="103" customFormat="1" x14ac:dyDescent="0.3">
      <c r="A159" s="136"/>
      <c r="B159" s="137"/>
      <c r="G159" s="138"/>
      <c r="H159" s="138"/>
    </row>
    <row r="160" spans="1:8" s="103" customFormat="1" x14ac:dyDescent="0.3">
      <c r="A160" s="136"/>
      <c r="B160" s="137"/>
      <c r="G160" s="138"/>
      <c r="H160" s="138"/>
    </row>
    <row r="161" spans="1:8" s="103" customFormat="1" x14ac:dyDescent="0.3">
      <c r="A161" s="136"/>
      <c r="B161" s="137"/>
      <c r="G161" s="138"/>
      <c r="H161" s="138"/>
    </row>
    <row r="162" spans="1:8" s="103" customFormat="1" x14ac:dyDescent="0.3">
      <c r="A162" s="136"/>
      <c r="B162" s="137"/>
      <c r="G162" s="138"/>
      <c r="H162" s="138"/>
    </row>
    <row r="163" spans="1:8" s="103" customFormat="1" x14ac:dyDescent="0.3">
      <c r="A163" s="136"/>
      <c r="B163" s="137"/>
      <c r="G163" s="138"/>
      <c r="H163" s="138"/>
    </row>
    <row r="164" spans="1:8" s="103" customFormat="1" x14ac:dyDescent="0.3">
      <c r="A164" s="136"/>
      <c r="B164" s="137"/>
      <c r="G164" s="138"/>
      <c r="H164" s="138"/>
    </row>
    <row r="165" spans="1:8" s="103" customFormat="1" x14ac:dyDescent="0.3">
      <c r="A165" s="136"/>
      <c r="B165" s="137"/>
      <c r="G165" s="138"/>
      <c r="H165" s="138"/>
    </row>
    <row r="166" spans="1:8" s="103" customFormat="1" x14ac:dyDescent="0.3">
      <c r="A166" s="136"/>
      <c r="B166" s="137"/>
      <c r="G166" s="138"/>
      <c r="H166" s="138"/>
    </row>
    <row r="167" spans="1:8" s="103" customFormat="1" x14ac:dyDescent="0.3">
      <c r="A167" s="136"/>
      <c r="B167" s="137"/>
      <c r="G167" s="138"/>
      <c r="H167" s="138"/>
    </row>
    <row r="168" spans="1:8" s="103" customFormat="1" x14ac:dyDescent="0.3">
      <c r="A168" s="136"/>
      <c r="B168" s="137"/>
      <c r="G168" s="138"/>
      <c r="H168" s="138"/>
    </row>
    <row r="169" spans="1:8" s="103" customFormat="1" x14ac:dyDescent="0.3">
      <c r="A169" s="136"/>
      <c r="B169" s="137"/>
      <c r="G169" s="138"/>
      <c r="H169" s="138"/>
    </row>
    <row r="170" spans="1:8" s="103" customFormat="1" x14ac:dyDescent="0.3">
      <c r="A170" s="136"/>
      <c r="B170" s="137"/>
      <c r="G170" s="138"/>
      <c r="H170" s="138"/>
    </row>
    <row r="171" spans="1:8" s="103" customFormat="1" x14ac:dyDescent="0.3">
      <c r="A171" s="136"/>
      <c r="B171" s="137"/>
      <c r="G171" s="138"/>
      <c r="H171" s="138"/>
    </row>
    <row r="172" spans="1:8" s="103" customFormat="1" x14ac:dyDescent="0.3">
      <c r="A172" s="136"/>
      <c r="B172" s="137"/>
      <c r="G172" s="138"/>
      <c r="H172" s="138"/>
    </row>
    <row r="173" spans="1:8" s="103" customFormat="1" x14ac:dyDescent="0.3">
      <c r="A173" s="136"/>
      <c r="B173" s="137"/>
      <c r="G173" s="138"/>
      <c r="H173" s="138"/>
    </row>
    <row r="174" spans="1:8" s="103" customFormat="1" x14ac:dyDescent="0.3">
      <c r="A174" s="136"/>
      <c r="B174" s="137"/>
      <c r="G174" s="138"/>
      <c r="H174" s="138"/>
    </row>
    <row r="175" spans="1:8" s="103" customFormat="1" x14ac:dyDescent="0.3">
      <c r="A175" s="136"/>
      <c r="B175" s="137"/>
      <c r="G175" s="138"/>
      <c r="H175" s="138"/>
    </row>
    <row r="176" spans="1:8" s="103" customFormat="1" x14ac:dyDescent="0.3">
      <c r="A176" s="136"/>
      <c r="B176" s="137"/>
      <c r="G176" s="138"/>
      <c r="H176" s="138"/>
    </row>
    <row r="177" spans="1:8" s="103" customFormat="1" x14ac:dyDescent="0.3">
      <c r="A177" s="136"/>
      <c r="B177" s="137"/>
      <c r="G177" s="138"/>
      <c r="H177" s="138"/>
    </row>
    <row r="178" spans="1:8" s="103" customFormat="1" x14ac:dyDescent="0.3">
      <c r="A178" s="136"/>
      <c r="B178" s="137"/>
      <c r="G178" s="138"/>
      <c r="H178" s="138"/>
    </row>
    <row r="179" spans="1:8" s="103" customFormat="1" x14ac:dyDescent="0.3">
      <c r="A179" s="136"/>
      <c r="B179" s="137"/>
      <c r="G179" s="138"/>
      <c r="H179" s="138"/>
    </row>
    <row r="180" spans="1:8" s="103" customFormat="1" x14ac:dyDescent="0.3">
      <c r="A180" s="136"/>
      <c r="B180" s="137"/>
      <c r="G180" s="138"/>
      <c r="H180" s="138"/>
    </row>
    <row r="181" spans="1:8" s="103" customFormat="1" x14ac:dyDescent="0.3">
      <c r="A181" s="136"/>
      <c r="B181" s="137"/>
      <c r="G181" s="138"/>
      <c r="H181" s="138"/>
    </row>
    <row r="182" spans="1:8" s="103" customFormat="1" x14ac:dyDescent="0.3">
      <c r="A182" s="136"/>
      <c r="B182" s="137"/>
      <c r="G182" s="138"/>
      <c r="H182" s="138"/>
    </row>
    <row r="183" spans="1:8" s="103" customFormat="1" x14ac:dyDescent="0.3">
      <c r="A183" s="136"/>
      <c r="B183" s="137"/>
      <c r="G183" s="138"/>
      <c r="H183" s="138"/>
    </row>
    <row r="184" spans="1:8" s="103" customFormat="1" x14ac:dyDescent="0.3">
      <c r="A184" s="136"/>
      <c r="B184" s="137"/>
      <c r="G184" s="138"/>
      <c r="H184" s="138"/>
    </row>
    <row r="185" spans="1:8" s="103" customFormat="1" x14ac:dyDescent="0.3">
      <c r="A185" s="136"/>
      <c r="B185" s="137"/>
      <c r="G185" s="138"/>
      <c r="H185" s="138"/>
    </row>
    <row r="186" spans="1:8" s="103" customFormat="1" x14ac:dyDescent="0.3">
      <c r="A186" s="136"/>
      <c r="B186" s="137"/>
      <c r="G186" s="138"/>
      <c r="H186" s="138"/>
    </row>
    <row r="187" spans="1:8" s="103" customFormat="1" x14ac:dyDescent="0.3">
      <c r="A187" s="136"/>
      <c r="B187" s="137"/>
      <c r="G187" s="138"/>
      <c r="H187" s="138"/>
    </row>
    <row r="188" spans="1:8" s="103" customFormat="1" x14ac:dyDescent="0.3">
      <c r="A188" s="136"/>
      <c r="B188" s="137"/>
      <c r="G188" s="138"/>
      <c r="H188" s="138"/>
    </row>
    <row r="189" spans="1:8" s="103" customFormat="1" x14ac:dyDescent="0.3">
      <c r="A189" s="136"/>
      <c r="B189" s="137"/>
      <c r="G189" s="138"/>
      <c r="H189" s="138"/>
    </row>
    <row r="190" spans="1:8" s="103" customFormat="1" x14ac:dyDescent="0.3">
      <c r="A190" s="136"/>
      <c r="B190" s="137"/>
      <c r="G190" s="138"/>
      <c r="H190" s="138"/>
    </row>
    <row r="191" spans="1:8" s="103" customFormat="1" x14ac:dyDescent="0.3">
      <c r="A191" s="136"/>
      <c r="B191" s="137"/>
      <c r="G191" s="138"/>
      <c r="H191" s="138"/>
    </row>
    <row r="192" spans="1:8" s="103" customFormat="1" x14ac:dyDescent="0.3">
      <c r="A192" s="136"/>
      <c r="B192" s="137"/>
      <c r="G192" s="138"/>
      <c r="H192" s="138"/>
    </row>
    <row r="193" spans="1:8" s="103" customFormat="1" x14ac:dyDescent="0.3">
      <c r="A193" s="136"/>
      <c r="B193" s="137"/>
      <c r="G193" s="138"/>
      <c r="H193" s="138"/>
    </row>
    <row r="194" spans="1:8" s="103" customFormat="1" x14ac:dyDescent="0.3">
      <c r="A194" s="136"/>
      <c r="B194" s="137"/>
      <c r="G194" s="138"/>
      <c r="H194" s="138"/>
    </row>
    <row r="195" spans="1:8" s="103" customFormat="1" x14ac:dyDescent="0.3">
      <c r="A195" s="136"/>
      <c r="B195" s="137"/>
      <c r="G195" s="138"/>
      <c r="H195" s="138"/>
    </row>
    <row r="196" spans="1:8" s="103" customFormat="1" x14ac:dyDescent="0.3">
      <c r="A196" s="136"/>
      <c r="B196" s="137"/>
      <c r="G196" s="138"/>
      <c r="H196" s="138"/>
    </row>
    <row r="197" spans="1:8" s="103" customFormat="1" x14ac:dyDescent="0.3">
      <c r="A197" s="136"/>
      <c r="B197" s="137"/>
      <c r="G197" s="138"/>
      <c r="H197" s="138"/>
    </row>
    <row r="198" spans="1:8" s="103" customFormat="1" x14ac:dyDescent="0.3">
      <c r="A198" s="136"/>
      <c r="B198" s="137"/>
      <c r="G198" s="138"/>
      <c r="H198" s="138"/>
    </row>
    <row r="199" spans="1:8" s="103" customFormat="1" x14ac:dyDescent="0.3">
      <c r="A199" s="136"/>
      <c r="B199" s="137"/>
      <c r="G199" s="138"/>
      <c r="H199" s="138"/>
    </row>
    <row r="200" spans="1:8" s="103" customFormat="1" x14ac:dyDescent="0.3">
      <c r="A200" s="136"/>
      <c r="B200" s="137"/>
      <c r="G200" s="138"/>
      <c r="H200" s="138"/>
    </row>
    <row r="201" spans="1:8" s="103" customFormat="1" x14ac:dyDescent="0.3">
      <c r="A201" s="136"/>
      <c r="B201" s="137"/>
      <c r="G201" s="138"/>
      <c r="H201" s="138"/>
    </row>
    <row r="202" spans="1:8" s="103" customFormat="1" x14ac:dyDescent="0.3">
      <c r="A202" s="136"/>
      <c r="B202" s="137"/>
      <c r="G202" s="138"/>
      <c r="H202" s="138"/>
    </row>
    <row r="203" spans="1:8" s="103" customFormat="1" x14ac:dyDescent="0.3">
      <c r="A203" s="136"/>
      <c r="B203" s="137"/>
      <c r="G203" s="138"/>
      <c r="H203" s="138"/>
    </row>
    <row r="204" spans="1:8" s="103" customFormat="1" x14ac:dyDescent="0.3">
      <c r="A204" s="136"/>
      <c r="B204" s="137"/>
      <c r="G204" s="138"/>
      <c r="H204" s="138"/>
    </row>
    <row r="205" spans="1:8" s="103" customFormat="1" x14ac:dyDescent="0.3">
      <c r="A205" s="136"/>
      <c r="B205" s="137"/>
      <c r="G205" s="138"/>
      <c r="H205" s="138"/>
    </row>
    <row r="206" spans="1:8" s="103" customFormat="1" x14ac:dyDescent="0.3">
      <c r="A206" s="136"/>
      <c r="B206" s="137"/>
      <c r="G206" s="138"/>
      <c r="H206" s="138"/>
    </row>
    <row r="207" spans="1:8" s="103" customFormat="1" x14ac:dyDescent="0.3">
      <c r="A207" s="136"/>
      <c r="B207" s="137"/>
      <c r="G207" s="138"/>
      <c r="H207" s="138"/>
    </row>
    <row r="208" spans="1:8" s="103" customFormat="1" x14ac:dyDescent="0.3">
      <c r="A208" s="136"/>
      <c r="B208" s="137"/>
      <c r="G208" s="138"/>
      <c r="H208" s="138"/>
    </row>
    <row r="209" spans="1:8" s="103" customFormat="1" x14ac:dyDescent="0.3">
      <c r="A209" s="136"/>
      <c r="B209" s="137"/>
      <c r="G209" s="138"/>
      <c r="H209" s="138"/>
    </row>
    <row r="210" spans="1:8" s="103" customFormat="1" x14ac:dyDescent="0.3">
      <c r="A210" s="136"/>
      <c r="B210" s="137"/>
      <c r="G210" s="138"/>
      <c r="H210" s="138"/>
    </row>
    <row r="211" spans="1:8" s="103" customFormat="1" x14ac:dyDescent="0.3">
      <c r="A211" s="136"/>
      <c r="B211" s="137"/>
      <c r="G211" s="138"/>
      <c r="H211" s="138"/>
    </row>
    <row r="212" spans="1:8" s="103" customFormat="1" x14ac:dyDescent="0.3">
      <c r="A212" s="136"/>
      <c r="B212" s="137"/>
      <c r="G212" s="138"/>
      <c r="H212" s="138"/>
    </row>
    <row r="213" spans="1:8" s="103" customFormat="1" x14ac:dyDescent="0.3">
      <c r="A213" s="136"/>
      <c r="B213" s="137"/>
      <c r="G213" s="138"/>
      <c r="H213" s="138"/>
    </row>
    <row r="214" spans="1:8" s="103" customFormat="1" x14ac:dyDescent="0.3">
      <c r="A214" s="136"/>
      <c r="B214" s="137"/>
      <c r="G214" s="138"/>
      <c r="H214" s="138"/>
    </row>
    <row r="215" spans="1:8" s="103" customFormat="1" x14ac:dyDescent="0.3">
      <c r="A215" s="136"/>
      <c r="B215" s="137"/>
      <c r="G215" s="138"/>
      <c r="H215" s="138"/>
    </row>
    <row r="216" spans="1:8" s="103" customFormat="1" x14ac:dyDescent="0.3">
      <c r="A216" s="136"/>
      <c r="B216" s="137"/>
      <c r="G216" s="138"/>
      <c r="H216" s="138"/>
    </row>
    <row r="217" spans="1:8" s="103" customFormat="1" x14ac:dyDescent="0.3">
      <c r="A217" s="136"/>
      <c r="B217" s="137"/>
      <c r="G217" s="138"/>
      <c r="H217" s="138"/>
    </row>
    <row r="218" spans="1:8" s="103" customFormat="1" x14ac:dyDescent="0.3">
      <c r="A218" s="136"/>
      <c r="B218" s="137"/>
      <c r="G218" s="138"/>
      <c r="H218" s="138"/>
    </row>
    <row r="219" spans="1:8" s="103" customFormat="1" x14ac:dyDescent="0.3">
      <c r="A219" s="136"/>
      <c r="B219" s="137"/>
      <c r="G219" s="138"/>
      <c r="H219" s="138"/>
    </row>
    <row r="220" spans="1:8" s="103" customFormat="1" x14ac:dyDescent="0.3">
      <c r="A220" s="136"/>
      <c r="B220" s="137"/>
      <c r="G220" s="138"/>
      <c r="H220" s="138"/>
    </row>
    <row r="221" spans="1:8" s="103" customFormat="1" x14ac:dyDescent="0.3">
      <c r="A221" s="136"/>
      <c r="B221" s="137"/>
      <c r="G221" s="138"/>
      <c r="H221" s="138"/>
    </row>
    <row r="222" spans="1:8" s="103" customFormat="1" x14ac:dyDescent="0.3">
      <c r="A222" s="136"/>
      <c r="B222" s="137"/>
      <c r="G222" s="138"/>
      <c r="H222" s="138"/>
    </row>
    <row r="223" spans="1:8" s="103" customFormat="1" x14ac:dyDescent="0.3">
      <c r="A223" s="136"/>
      <c r="B223" s="137"/>
      <c r="G223" s="138"/>
      <c r="H223" s="138"/>
    </row>
    <row r="224" spans="1:8" s="103" customFormat="1" x14ac:dyDescent="0.3">
      <c r="A224" s="136"/>
      <c r="B224" s="137"/>
      <c r="G224" s="138"/>
      <c r="H224" s="138"/>
    </row>
    <row r="225" spans="1:8" s="103" customFormat="1" x14ac:dyDescent="0.3">
      <c r="A225" s="136"/>
      <c r="B225" s="137"/>
      <c r="G225" s="138"/>
      <c r="H225" s="138"/>
    </row>
    <row r="226" spans="1:8" s="103" customFormat="1" x14ac:dyDescent="0.3">
      <c r="A226" s="136"/>
      <c r="B226" s="137"/>
      <c r="G226" s="138"/>
      <c r="H226" s="138"/>
    </row>
    <row r="227" spans="1:8" s="103" customFormat="1" x14ac:dyDescent="0.3">
      <c r="A227" s="136"/>
      <c r="B227" s="137"/>
      <c r="G227" s="138"/>
      <c r="H227" s="138"/>
    </row>
    <row r="228" spans="1:8" s="103" customFormat="1" x14ac:dyDescent="0.3">
      <c r="A228" s="136"/>
      <c r="B228" s="137"/>
      <c r="G228" s="138"/>
      <c r="H228" s="138"/>
    </row>
    <row r="229" spans="1:8" s="103" customFormat="1" x14ac:dyDescent="0.3">
      <c r="A229" s="136"/>
      <c r="B229" s="137"/>
      <c r="G229" s="138"/>
      <c r="H229" s="138"/>
    </row>
    <row r="230" spans="1:8" s="103" customFormat="1" x14ac:dyDescent="0.3">
      <c r="A230" s="136"/>
      <c r="B230" s="137"/>
      <c r="G230" s="138"/>
      <c r="H230" s="138"/>
    </row>
    <row r="231" spans="1:8" s="103" customFormat="1" x14ac:dyDescent="0.3">
      <c r="A231" s="136"/>
      <c r="B231" s="137"/>
      <c r="G231" s="138"/>
      <c r="H231" s="138"/>
    </row>
    <row r="232" spans="1:8" s="103" customFormat="1" x14ac:dyDescent="0.3">
      <c r="A232" s="136"/>
      <c r="B232" s="137"/>
      <c r="G232" s="138"/>
      <c r="H232" s="138"/>
    </row>
    <row r="233" spans="1:8" s="103" customFormat="1" x14ac:dyDescent="0.3">
      <c r="A233" s="136"/>
      <c r="B233" s="137"/>
      <c r="G233" s="138"/>
      <c r="H233" s="138"/>
    </row>
    <row r="234" spans="1:8" s="103" customFormat="1" x14ac:dyDescent="0.3">
      <c r="A234" s="136"/>
      <c r="B234" s="137"/>
      <c r="G234" s="138"/>
      <c r="H234" s="138"/>
    </row>
    <row r="235" spans="1:8" s="103" customFormat="1" x14ac:dyDescent="0.3">
      <c r="A235" s="136"/>
      <c r="B235" s="137"/>
      <c r="G235" s="138"/>
      <c r="H235" s="138"/>
    </row>
    <row r="236" spans="1:8" s="103" customFormat="1" x14ac:dyDescent="0.3">
      <c r="A236" s="136"/>
      <c r="B236" s="137"/>
      <c r="G236" s="138"/>
      <c r="H236" s="138"/>
    </row>
    <row r="237" spans="1:8" s="103" customFormat="1" x14ac:dyDescent="0.3">
      <c r="A237" s="136"/>
      <c r="B237" s="137"/>
      <c r="G237" s="138"/>
      <c r="H237" s="138"/>
    </row>
    <row r="238" spans="1:8" s="103" customFormat="1" x14ac:dyDescent="0.3">
      <c r="A238" s="136"/>
      <c r="B238" s="137"/>
      <c r="G238" s="138"/>
      <c r="H238" s="138"/>
    </row>
    <row r="239" spans="1:8" s="103" customFormat="1" x14ac:dyDescent="0.3">
      <c r="A239" s="136"/>
      <c r="B239" s="137"/>
      <c r="G239" s="138"/>
      <c r="H239" s="138"/>
    </row>
    <row r="240" spans="1:8" s="103" customFormat="1" x14ac:dyDescent="0.3">
      <c r="A240" s="136"/>
      <c r="B240" s="137"/>
      <c r="G240" s="138"/>
      <c r="H240" s="138"/>
    </row>
    <row r="241" spans="1:8" s="103" customFormat="1" x14ac:dyDescent="0.3">
      <c r="A241" s="136"/>
      <c r="B241" s="137"/>
      <c r="G241" s="138"/>
      <c r="H241" s="138"/>
    </row>
    <row r="242" spans="1:8" s="103" customFormat="1" x14ac:dyDescent="0.3">
      <c r="A242" s="136"/>
      <c r="B242" s="137"/>
      <c r="G242" s="138"/>
      <c r="H242" s="138"/>
    </row>
    <row r="243" spans="1:8" s="103" customFormat="1" x14ac:dyDescent="0.3">
      <c r="A243" s="136"/>
      <c r="B243" s="137"/>
      <c r="G243" s="138"/>
      <c r="H243" s="138"/>
    </row>
    <row r="244" spans="1:8" s="103" customFormat="1" x14ac:dyDescent="0.3">
      <c r="A244" s="136"/>
      <c r="B244" s="137"/>
      <c r="G244" s="138"/>
      <c r="H244" s="138"/>
    </row>
    <row r="245" spans="1:8" s="103" customFormat="1" x14ac:dyDescent="0.3">
      <c r="A245" s="136"/>
      <c r="B245" s="137"/>
      <c r="G245" s="138"/>
      <c r="H245" s="138"/>
    </row>
    <row r="246" spans="1:8" s="103" customFormat="1" x14ac:dyDescent="0.3">
      <c r="A246" s="136"/>
      <c r="B246" s="137"/>
      <c r="G246" s="138"/>
      <c r="H246" s="138"/>
    </row>
    <row r="247" spans="1:8" s="103" customFormat="1" x14ac:dyDescent="0.3">
      <c r="A247" s="136"/>
      <c r="B247" s="137"/>
      <c r="G247" s="138"/>
      <c r="H247" s="138"/>
    </row>
    <row r="248" spans="1:8" s="103" customFormat="1" x14ac:dyDescent="0.3">
      <c r="A248" s="136"/>
      <c r="B248" s="137"/>
      <c r="G248" s="138"/>
      <c r="H248" s="138"/>
    </row>
    <row r="249" spans="1:8" s="103" customFormat="1" x14ac:dyDescent="0.3">
      <c r="A249" s="136"/>
      <c r="B249" s="137"/>
      <c r="G249" s="138"/>
      <c r="H249" s="138"/>
    </row>
    <row r="250" spans="1:8" s="103" customFormat="1" x14ac:dyDescent="0.3">
      <c r="A250" s="136"/>
      <c r="B250" s="137"/>
      <c r="G250" s="138"/>
      <c r="H250" s="138"/>
    </row>
    <row r="251" spans="1:8" s="103" customFormat="1" x14ac:dyDescent="0.3">
      <c r="A251" s="136"/>
      <c r="B251" s="137"/>
      <c r="G251" s="138"/>
      <c r="H251" s="138"/>
    </row>
    <row r="252" spans="1:8" s="103" customFormat="1" x14ac:dyDescent="0.3">
      <c r="A252" s="136"/>
      <c r="B252" s="137"/>
      <c r="G252" s="138"/>
      <c r="H252" s="138"/>
    </row>
    <row r="253" spans="1:8" s="103" customFormat="1" x14ac:dyDescent="0.3">
      <c r="A253" s="136"/>
      <c r="B253" s="137"/>
      <c r="G253" s="138"/>
      <c r="H253" s="138"/>
    </row>
    <row r="254" spans="1:8" s="103" customFormat="1" x14ac:dyDescent="0.3">
      <c r="A254" s="136"/>
      <c r="B254" s="137"/>
      <c r="G254" s="138"/>
      <c r="H254" s="138"/>
    </row>
    <row r="255" spans="1:8" s="103" customFormat="1" x14ac:dyDescent="0.3">
      <c r="A255" s="136"/>
      <c r="B255" s="137"/>
      <c r="G255" s="138"/>
      <c r="H255" s="138"/>
    </row>
    <row r="256" spans="1:8" s="103" customFormat="1" x14ac:dyDescent="0.3">
      <c r="A256" s="136"/>
      <c r="B256" s="137"/>
      <c r="G256" s="138"/>
      <c r="H256" s="138"/>
    </row>
    <row r="257" spans="1:8" s="103" customFormat="1" x14ac:dyDescent="0.3">
      <c r="A257" s="136"/>
      <c r="B257" s="137"/>
      <c r="G257" s="138"/>
      <c r="H257" s="138"/>
    </row>
    <row r="258" spans="1:8" s="103" customFormat="1" x14ac:dyDescent="0.3">
      <c r="A258" s="136"/>
      <c r="B258" s="137"/>
      <c r="G258" s="138"/>
      <c r="H258" s="138"/>
    </row>
    <row r="259" spans="1:8" s="103" customFormat="1" x14ac:dyDescent="0.3">
      <c r="A259" s="136"/>
      <c r="B259" s="137"/>
      <c r="G259" s="138"/>
      <c r="H259" s="138"/>
    </row>
    <row r="260" spans="1:8" s="103" customFormat="1" x14ac:dyDescent="0.3">
      <c r="A260" s="136"/>
      <c r="B260" s="137"/>
      <c r="G260" s="138"/>
      <c r="H260" s="138"/>
    </row>
    <row r="261" spans="1:8" s="103" customFormat="1" x14ac:dyDescent="0.3">
      <c r="A261" s="136"/>
      <c r="B261" s="137"/>
      <c r="G261" s="138"/>
      <c r="H261" s="138"/>
    </row>
    <row r="262" spans="1:8" s="103" customFormat="1" x14ac:dyDescent="0.3">
      <c r="A262" s="136"/>
      <c r="B262" s="137"/>
      <c r="G262" s="138"/>
      <c r="H262" s="138"/>
    </row>
    <row r="263" spans="1:8" s="103" customFormat="1" x14ac:dyDescent="0.3">
      <c r="A263" s="136"/>
      <c r="B263" s="137"/>
      <c r="G263" s="138"/>
      <c r="H263" s="138"/>
    </row>
    <row r="264" spans="1:8" s="103" customFormat="1" x14ac:dyDescent="0.3">
      <c r="A264" s="136"/>
      <c r="B264" s="137"/>
      <c r="G264" s="138"/>
      <c r="H264" s="138"/>
    </row>
    <row r="265" spans="1:8" s="103" customFormat="1" x14ac:dyDescent="0.3">
      <c r="A265" s="136"/>
      <c r="B265" s="137"/>
      <c r="G265" s="138"/>
      <c r="H265" s="138"/>
    </row>
    <row r="266" spans="1:8" s="103" customFormat="1" x14ac:dyDescent="0.3">
      <c r="A266" s="136"/>
      <c r="B266" s="137"/>
      <c r="G266" s="138"/>
      <c r="H266" s="138"/>
    </row>
    <row r="267" spans="1:8" s="103" customFormat="1" x14ac:dyDescent="0.3">
      <c r="A267" s="136"/>
      <c r="B267" s="137"/>
      <c r="G267" s="138"/>
      <c r="H267" s="138"/>
    </row>
    <row r="268" spans="1:8" s="103" customFormat="1" x14ac:dyDescent="0.3">
      <c r="A268" s="136"/>
      <c r="B268" s="137"/>
      <c r="G268" s="138"/>
      <c r="H268" s="138"/>
    </row>
    <row r="269" spans="1:8" s="103" customFormat="1" x14ac:dyDescent="0.3">
      <c r="A269" s="136"/>
      <c r="B269" s="137"/>
      <c r="G269" s="138"/>
      <c r="H269" s="138"/>
    </row>
    <row r="270" spans="1:8" s="103" customFormat="1" x14ac:dyDescent="0.3">
      <c r="A270" s="136"/>
      <c r="B270" s="137"/>
      <c r="G270" s="138"/>
      <c r="H270" s="138"/>
    </row>
    <row r="271" spans="1:8" s="103" customFormat="1" x14ac:dyDescent="0.3">
      <c r="A271" s="136"/>
      <c r="B271" s="137"/>
      <c r="G271" s="138"/>
      <c r="H271" s="138"/>
    </row>
    <row r="272" spans="1:8" s="103" customFormat="1" x14ac:dyDescent="0.3">
      <c r="A272" s="136"/>
      <c r="B272" s="137"/>
      <c r="G272" s="138"/>
      <c r="H272" s="138"/>
    </row>
    <row r="273" spans="1:8" s="103" customFormat="1" x14ac:dyDescent="0.3">
      <c r="A273" s="136"/>
      <c r="B273" s="137"/>
      <c r="G273" s="138"/>
      <c r="H273" s="138"/>
    </row>
    <row r="274" spans="1:8" s="103" customFormat="1" x14ac:dyDescent="0.3">
      <c r="A274" s="136"/>
      <c r="B274" s="137"/>
      <c r="G274" s="138"/>
      <c r="H274" s="138"/>
    </row>
    <row r="275" spans="1:8" s="103" customFormat="1" x14ac:dyDescent="0.3">
      <c r="A275" s="136"/>
      <c r="B275" s="137"/>
      <c r="G275" s="138"/>
      <c r="H275" s="138"/>
    </row>
    <row r="276" spans="1:8" s="103" customFormat="1" x14ac:dyDescent="0.3">
      <c r="A276" s="136"/>
      <c r="B276" s="137"/>
      <c r="G276" s="138"/>
      <c r="H276" s="138"/>
    </row>
    <row r="277" spans="1:8" s="103" customFormat="1" x14ac:dyDescent="0.3">
      <c r="A277" s="136"/>
      <c r="B277" s="137"/>
      <c r="G277" s="138"/>
      <c r="H277" s="138"/>
    </row>
    <row r="278" spans="1:8" s="103" customFormat="1" x14ac:dyDescent="0.3">
      <c r="A278" s="136"/>
      <c r="B278" s="137"/>
      <c r="G278" s="138"/>
      <c r="H278" s="138"/>
    </row>
    <row r="279" spans="1:8" s="103" customFormat="1" x14ac:dyDescent="0.3">
      <c r="A279" s="136"/>
      <c r="B279" s="137"/>
      <c r="G279" s="138"/>
      <c r="H279" s="138"/>
    </row>
    <row r="280" spans="1:8" s="103" customFormat="1" x14ac:dyDescent="0.3">
      <c r="A280" s="136"/>
      <c r="B280" s="137"/>
      <c r="G280" s="138"/>
      <c r="H280" s="138"/>
    </row>
    <row r="281" spans="1:8" s="103" customFormat="1" x14ac:dyDescent="0.3">
      <c r="A281" s="136"/>
      <c r="B281" s="137"/>
      <c r="G281" s="138"/>
      <c r="H281" s="138"/>
    </row>
    <row r="282" spans="1:8" s="103" customFormat="1" x14ac:dyDescent="0.3">
      <c r="A282" s="136"/>
      <c r="B282" s="137"/>
      <c r="G282" s="138"/>
      <c r="H282" s="138"/>
    </row>
    <row r="283" spans="1:8" s="103" customFormat="1" x14ac:dyDescent="0.3">
      <c r="A283" s="136"/>
      <c r="B283" s="137"/>
      <c r="G283" s="138"/>
      <c r="H283" s="138"/>
    </row>
    <row r="284" spans="1:8" s="103" customFormat="1" x14ac:dyDescent="0.3">
      <c r="A284" s="136"/>
      <c r="B284" s="137"/>
      <c r="G284" s="138"/>
      <c r="H284" s="138"/>
    </row>
    <row r="285" spans="1:8" s="103" customFormat="1" x14ac:dyDescent="0.3">
      <c r="A285" s="136"/>
      <c r="B285" s="137"/>
      <c r="G285" s="138"/>
      <c r="H285" s="138"/>
    </row>
    <row r="286" spans="1:8" s="103" customFormat="1" x14ac:dyDescent="0.3">
      <c r="A286" s="136"/>
      <c r="B286" s="137"/>
      <c r="G286" s="138"/>
      <c r="H286" s="138"/>
    </row>
    <row r="287" spans="1:8" s="103" customFormat="1" x14ac:dyDescent="0.3">
      <c r="A287" s="136"/>
      <c r="B287" s="137"/>
      <c r="G287" s="138"/>
      <c r="H287" s="138"/>
    </row>
    <row r="288" spans="1:8" s="103" customFormat="1" x14ac:dyDescent="0.3">
      <c r="A288" s="136"/>
      <c r="B288" s="137"/>
      <c r="G288" s="138"/>
      <c r="H288" s="138"/>
    </row>
    <row r="289" spans="1:8" s="103" customFormat="1" x14ac:dyDescent="0.3">
      <c r="A289" s="136"/>
      <c r="B289" s="137"/>
      <c r="G289" s="138"/>
      <c r="H289" s="138"/>
    </row>
    <row r="290" spans="1:8" s="103" customFormat="1" x14ac:dyDescent="0.3">
      <c r="A290" s="136"/>
      <c r="B290" s="137"/>
      <c r="G290" s="138"/>
      <c r="H290" s="138"/>
    </row>
    <row r="291" spans="1:8" s="103" customFormat="1" x14ac:dyDescent="0.3">
      <c r="A291" s="136"/>
      <c r="B291" s="137"/>
      <c r="G291" s="138"/>
      <c r="H291" s="138"/>
    </row>
    <row r="292" spans="1:8" s="103" customFormat="1" x14ac:dyDescent="0.3">
      <c r="A292" s="136"/>
      <c r="B292" s="137"/>
      <c r="G292" s="138"/>
      <c r="H292" s="138"/>
    </row>
    <row r="293" spans="1:8" s="103" customFormat="1" x14ac:dyDescent="0.3">
      <c r="A293" s="136"/>
      <c r="B293" s="137"/>
      <c r="G293" s="138"/>
      <c r="H293" s="138"/>
    </row>
    <row r="294" spans="1:8" s="103" customFormat="1" x14ac:dyDescent="0.3">
      <c r="A294" s="136"/>
      <c r="B294" s="137"/>
      <c r="G294" s="138"/>
      <c r="H294" s="138"/>
    </row>
    <row r="295" spans="1:8" s="103" customFormat="1" x14ac:dyDescent="0.3">
      <c r="A295" s="136"/>
      <c r="B295" s="137"/>
      <c r="G295" s="138"/>
      <c r="H295" s="138"/>
    </row>
    <row r="296" spans="1:8" s="103" customFormat="1" x14ac:dyDescent="0.3">
      <c r="A296" s="136"/>
      <c r="B296" s="137"/>
      <c r="G296" s="138"/>
      <c r="H296" s="138"/>
    </row>
    <row r="297" spans="1:8" s="103" customFormat="1" x14ac:dyDescent="0.3">
      <c r="A297" s="136"/>
      <c r="B297" s="137"/>
      <c r="G297" s="138"/>
      <c r="H297" s="138"/>
    </row>
    <row r="298" spans="1:8" s="103" customFormat="1" x14ac:dyDescent="0.3">
      <c r="A298" s="136"/>
      <c r="B298" s="137"/>
      <c r="G298" s="138"/>
      <c r="H298" s="138"/>
    </row>
    <row r="299" spans="1:8" s="103" customFormat="1" x14ac:dyDescent="0.3">
      <c r="A299" s="136"/>
      <c r="B299" s="137"/>
      <c r="G299" s="138"/>
      <c r="H299" s="138"/>
    </row>
    <row r="300" spans="1:8" s="103" customFormat="1" x14ac:dyDescent="0.3">
      <c r="A300" s="136"/>
      <c r="B300" s="137"/>
      <c r="G300" s="138"/>
      <c r="H300" s="138"/>
    </row>
    <row r="301" spans="1:8" s="103" customFormat="1" x14ac:dyDescent="0.3">
      <c r="A301" s="136"/>
      <c r="B301" s="137"/>
      <c r="G301" s="138"/>
      <c r="H301" s="138"/>
    </row>
    <row r="302" spans="1:8" s="103" customFormat="1" x14ac:dyDescent="0.3">
      <c r="A302" s="136"/>
      <c r="B302" s="137"/>
      <c r="G302" s="138"/>
      <c r="H302" s="138"/>
    </row>
    <row r="303" spans="1:8" s="103" customFormat="1" x14ac:dyDescent="0.3">
      <c r="A303" s="136"/>
      <c r="B303" s="137"/>
      <c r="G303" s="138"/>
      <c r="H303" s="138"/>
    </row>
    <row r="304" spans="1:8" s="103" customFormat="1" x14ac:dyDescent="0.3">
      <c r="A304" s="136"/>
      <c r="B304" s="137"/>
      <c r="G304" s="138"/>
      <c r="H304" s="138"/>
    </row>
    <row r="305" spans="1:8" s="103" customFormat="1" x14ac:dyDescent="0.3">
      <c r="A305" s="136"/>
      <c r="B305" s="137"/>
      <c r="G305" s="138"/>
      <c r="H305" s="138"/>
    </row>
    <row r="306" spans="1:8" s="103" customFormat="1" x14ac:dyDescent="0.3">
      <c r="A306" s="136"/>
      <c r="B306" s="137"/>
      <c r="G306" s="138"/>
      <c r="H306" s="138"/>
    </row>
    <row r="307" spans="1:8" s="103" customFormat="1" x14ac:dyDescent="0.3">
      <c r="A307" s="136"/>
      <c r="B307" s="137"/>
      <c r="G307" s="138"/>
      <c r="H307" s="138"/>
    </row>
    <row r="308" spans="1:8" s="103" customFormat="1" x14ac:dyDescent="0.3">
      <c r="A308" s="136"/>
      <c r="B308" s="137"/>
      <c r="G308" s="138"/>
      <c r="H308" s="138"/>
    </row>
    <row r="309" spans="1:8" s="103" customFormat="1" x14ac:dyDescent="0.3">
      <c r="A309" s="136"/>
      <c r="B309" s="137"/>
      <c r="G309" s="138"/>
      <c r="H309" s="138"/>
    </row>
    <row r="310" spans="1:8" s="103" customFormat="1" x14ac:dyDescent="0.3">
      <c r="A310" s="136"/>
      <c r="B310" s="137"/>
      <c r="G310" s="138"/>
      <c r="H310" s="138"/>
    </row>
    <row r="311" spans="1:8" s="103" customFormat="1" x14ac:dyDescent="0.3">
      <c r="A311" s="136"/>
      <c r="B311" s="137"/>
      <c r="G311" s="138"/>
      <c r="H311" s="138"/>
    </row>
    <row r="312" spans="1:8" s="103" customFormat="1" x14ac:dyDescent="0.3">
      <c r="A312" s="136"/>
      <c r="B312" s="137"/>
      <c r="G312" s="138"/>
      <c r="H312" s="138"/>
    </row>
    <row r="313" spans="1:8" s="103" customFormat="1" x14ac:dyDescent="0.3">
      <c r="A313" s="136"/>
      <c r="B313" s="137"/>
      <c r="G313" s="138"/>
      <c r="H313" s="138"/>
    </row>
    <row r="314" spans="1:8" s="103" customFormat="1" x14ac:dyDescent="0.3">
      <c r="A314" s="136"/>
      <c r="B314" s="137"/>
      <c r="G314" s="138"/>
      <c r="H314" s="138"/>
    </row>
    <row r="315" spans="1:8" s="103" customFormat="1" x14ac:dyDescent="0.3">
      <c r="A315" s="136"/>
      <c r="B315" s="137"/>
      <c r="G315" s="138"/>
      <c r="H315" s="138"/>
    </row>
    <row r="316" spans="1:8" s="103" customFormat="1" x14ac:dyDescent="0.3">
      <c r="A316" s="136"/>
      <c r="B316" s="137"/>
      <c r="G316" s="138"/>
      <c r="H316" s="138"/>
    </row>
    <row r="317" spans="1:8" s="103" customFormat="1" x14ac:dyDescent="0.3">
      <c r="A317" s="136"/>
      <c r="B317" s="137"/>
      <c r="G317" s="138"/>
      <c r="H317" s="138"/>
    </row>
    <row r="318" spans="1:8" s="103" customFormat="1" x14ac:dyDescent="0.3">
      <c r="A318" s="136"/>
      <c r="B318" s="137"/>
      <c r="G318" s="138"/>
      <c r="H318" s="138"/>
    </row>
    <row r="319" spans="1:8" s="103" customFormat="1" x14ac:dyDescent="0.3">
      <c r="A319" s="136"/>
      <c r="B319" s="137"/>
      <c r="G319" s="138"/>
      <c r="H319" s="138"/>
    </row>
    <row r="320" spans="1:8" s="103" customFormat="1" x14ac:dyDescent="0.3">
      <c r="A320" s="136"/>
      <c r="B320" s="137"/>
      <c r="G320" s="138"/>
      <c r="H320" s="138"/>
    </row>
    <row r="321" spans="1:8" s="103" customFormat="1" x14ac:dyDescent="0.3">
      <c r="A321" s="136"/>
      <c r="B321" s="137"/>
      <c r="G321" s="138"/>
      <c r="H321" s="138"/>
    </row>
    <row r="322" spans="1:8" s="103" customFormat="1" x14ac:dyDescent="0.3">
      <c r="A322" s="136"/>
      <c r="B322" s="137"/>
      <c r="G322" s="138"/>
      <c r="H322" s="138"/>
    </row>
    <row r="323" spans="1:8" s="103" customFormat="1" x14ac:dyDescent="0.3">
      <c r="A323" s="136"/>
      <c r="B323" s="137"/>
      <c r="G323" s="138"/>
      <c r="H323" s="138"/>
    </row>
    <row r="324" spans="1:8" s="103" customFormat="1" x14ac:dyDescent="0.3">
      <c r="A324" s="136"/>
      <c r="B324" s="137"/>
      <c r="G324" s="138"/>
      <c r="H324" s="138"/>
    </row>
    <row r="325" spans="1:8" s="103" customFormat="1" x14ac:dyDescent="0.3">
      <c r="A325" s="136"/>
      <c r="B325" s="137"/>
      <c r="G325" s="138"/>
      <c r="H325" s="138"/>
    </row>
    <row r="326" spans="1:8" s="103" customFormat="1" x14ac:dyDescent="0.3">
      <c r="A326" s="136"/>
      <c r="B326" s="137"/>
      <c r="G326" s="138"/>
      <c r="H326" s="138"/>
    </row>
    <row r="327" spans="1:8" s="103" customFormat="1" x14ac:dyDescent="0.3">
      <c r="A327" s="136"/>
      <c r="B327" s="137"/>
      <c r="G327" s="138"/>
      <c r="H327" s="138"/>
    </row>
    <row r="328" spans="1:8" s="103" customFormat="1" x14ac:dyDescent="0.3">
      <c r="A328" s="136"/>
      <c r="B328" s="137"/>
      <c r="G328" s="138"/>
      <c r="H328" s="138"/>
    </row>
    <row r="329" spans="1:8" s="103" customFormat="1" x14ac:dyDescent="0.3">
      <c r="A329" s="136"/>
      <c r="B329" s="137"/>
      <c r="G329" s="138"/>
      <c r="H329" s="138"/>
    </row>
    <row r="330" spans="1:8" s="103" customFormat="1" x14ac:dyDescent="0.3">
      <c r="A330" s="136"/>
      <c r="B330" s="137"/>
      <c r="G330" s="138"/>
      <c r="H330" s="138"/>
    </row>
    <row r="331" spans="1:8" s="103" customFormat="1" x14ac:dyDescent="0.3">
      <c r="A331" s="136"/>
      <c r="B331" s="137"/>
      <c r="G331" s="138"/>
      <c r="H331" s="138"/>
    </row>
    <row r="332" spans="1:8" s="103" customFormat="1" x14ac:dyDescent="0.3">
      <c r="A332" s="136"/>
      <c r="B332" s="137"/>
      <c r="G332" s="138"/>
      <c r="H332" s="138"/>
    </row>
    <row r="333" spans="1:8" s="103" customFormat="1" x14ac:dyDescent="0.3">
      <c r="A333" s="136"/>
      <c r="B333" s="137"/>
      <c r="G333" s="138"/>
      <c r="H333" s="138"/>
    </row>
    <row r="334" spans="1:8" s="103" customFormat="1" x14ac:dyDescent="0.3">
      <c r="A334" s="136"/>
      <c r="B334" s="137"/>
      <c r="G334" s="138"/>
      <c r="H334" s="138"/>
    </row>
    <row r="335" spans="1:8" s="103" customFormat="1" x14ac:dyDescent="0.3">
      <c r="A335" s="136"/>
      <c r="B335" s="137"/>
      <c r="G335" s="138"/>
      <c r="H335" s="138"/>
    </row>
    <row r="336" spans="1:8" s="103" customFormat="1" x14ac:dyDescent="0.3">
      <c r="A336" s="136"/>
      <c r="B336" s="137"/>
      <c r="G336" s="138"/>
      <c r="H336" s="138"/>
    </row>
    <row r="337" spans="1:8" s="103" customFormat="1" x14ac:dyDescent="0.3">
      <c r="A337" s="136"/>
      <c r="B337" s="137"/>
      <c r="G337" s="138"/>
      <c r="H337" s="138"/>
    </row>
    <row r="338" spans="1:8" s="103" customFormat="1" x14ac:dyDescent="0.3">
      <c r="A338" s="136"/>
      <c r="B338" s="137"/>
      <c r="G338" s="138"/>
      <c r="H338" s="138"/>
    </row>
    <row r="339" spans="1:8" s="103" customFormat="1" x14ac:dyDescent="0.3">
      <c r="A339" s="136"/>
      <c r="B339" s="137"/>
      <c r="G339" s="138"/>
      <c r="H339" s="138"/>
    </row>
    <row r="340" spans="1:8" s="103" customFormat="1" x14ac:dyDescent="0.3">
      <c r="A340" s="136"/>
      <c r="B340" s="137"/>
      <c r="G340" s="138"/>
      <c r="H340" s="138"/>
    </row>
    <row r="341" spans="1:8" s="103" customFormat="1" x14ac:dyDescent="0.3">
      <c r="A341" s="136"/>
      <c r="B341" s="137"/>
      <c r="G341" s="138"/>
      <c r="H341" s="138"/>
    </row>
    <row r="342" spans="1:8" s="103" customFormat="1" x14ac:dyDescent="0.3">
      <c r="A342" s="136"/>
      <c r="B342" s="137"/>
      <c r="G342" s="138"/>
      <c r="H342" s="138"/>
    </row>
    <row r="343" spans="1:8" s="103" customFormat="1" x14ac:dyDescent="0.3">
      <c r="A343" s="136"/>
      <c r="B343" s="137"/>
      <c r="G343" s="138"/>
      <c r="H343" s="138"/>
    </row>
    <row r="344" spans="1:8" s="103" customFormat="1" x14ac:dyDescent="0.3">
      <c r="A344" s="136"/>
      <c r="B344" s="137"/>
      <c r="G344" s="138"/>
      <c r="H344" s="138"/>
    </row>
    <row r="345" spans="1:8" s="103" customFormat="1" x14ac:dyDescent="0.3">
      <c r="A345" s="136"/>
      <c r="B345" s="137"/>
      <c r="G345" s="138"/>
      <c r="H345" s="138"/>
    </row>
    <row r="346" spans="1:8" s="103" customFormat="1" x14ac:dyDescent="0.3">
      <c r="A346" s="136"/>
      <c r="B346" s="137"/>
      <c r="G346" s="138"/>
      <c r="H346" s="138"/>
    </row>
    <row r="347" spans="1:8" s="103" customFormat="1" x14ac:dyDescent="0.3">
      <c r="A347" s="136"/>
      <c r="B347" s="137"/>
      <c r="G347" s="138"/>
      <c r="H347" s="138"/>
    </row>
    <row r="348" spans="1:8" s="103" customFormat="1" x14ac:dyDescent="0.3">
      <c r="A348" s="136"/>
      <c r="B348" s="137"/>
      <c r="G348" s="138"/>
      <c r="H348" s="138"/>
    </row>
    <row r="349" spans="1:8" s="103" customFormat="1" x14ac:dyDescent="0.3">
      <c r="A349" s="136"/>
      <c r="B349" s="137"/>
      <c r="G349" s="138"/>
      <c r="H349" s="138"/>
    </row>
    <row r="350" spans="1:8" s="103" customFormat="1" x14ac:dyDescent="0.3">
      <c r="A350" s="136"/>
      <c r="B350" s="137"/>
      <c r="G350" s="138"/>
      <c r="H350" s="138"/>
    </row>
    <row r="351" spans="1:8" s="103" customFormat="1" x14ac:dyDescent="0.3">
      <c r="A351" s="136"/>
      <c r="B351" s="137"/>
      <c r="G351" s="138"/>
      <c r="H351" s="138"/>
    </row>
    <row r="352" spans="1:8" s="103" customFormat="1" x14ac:dyDescent="0.3">
      <c r="A352" s="136"/>
      <c r="B352" s="137"/>
      <c r="G352" s="138"/>
      <c r="H352" s="138"/>
    </row>
    <row r="353" spans="1:8" s="103" customFormat="1" x14ac:dyDescent="0.3">
      <c r="A353" s="136"/>
      <c r="B353" s="137"/>
      <c r="G353" s="138"/>
      <c r="H353" s="138"/>
    </row>
    <row r="354" spans="1:8" s="103" customFormat="1" x14ac:dyDescent="0.3">
      <c r="A354" s="136"/>
      <c r="B354" s="137"/>
      <c r="G354" s="138"/>
      <c r="H354" s="138"/>
    </row>
    <row r="355" spans="1:8" s="103" customFormat="1" x14ac:dyDescent="0.3">
      <c r="A355" s="136"/>
      <c r="B355" s="137"/>
      <c r="G355" s="138"/>
      <c r="H355" s="138"/>
    </row>
    <row r="356" spans="1:8" s="103" customFormat="1" x14ac:dyDescent="0.3">
      <c r="A356" s="136"/>
      <c r="B356" s="137"/>
      <c r="G356" s="138"/>
      <c r="H356" s="138"/>
    </row>
    <row r="357" spans="1:8" s="103" customFormat="1" x14ac:dyDescent="0.3">
      <c r="A357" s="136"/>
      <c r="B357" s="137"/>
      <c r="G357" s="138"/>
      <c r="H357" s="138"/>
    </row>
    <row r="358" spans="1:8" s="103" customFormat="1" x14ac:dyDescent="0.3">
      <c r="A358" s="136"/>
      <c r="B358" s="137"/>
      <c r="G358" s="138"/>
      <c r="H358" s="138"/>
    </row>
    <row r="359" spans="1:8" s="103" customFormat="1" x14ac:dyDescent="0.3">
      <c r="A359" s="136"/>
      <c r="B359" s="137"/>
      <c r="G359" s="138"/>
      <c r="H359" s="138"/>
    </row>
    <row r="360" spans="1:8" s="103" customFormat="1" x14ac:dyDescent="0.3">
      <c r="A360" s="136"/>
      <c r="B360" s="137"/>
      <c r="G360" s="138"/>
      <c r="H360" s="138"/>
    </row>
    <row r="361" spans="1:8" s="103" customFormat="1" x14ac:dyDescent="0.3">
      <c r="A361" s="136"/>
      <c r="B361" s="137"/>
      <c r="G361" s="138"/>
      <c r="H361" s="138"/>
    </row>
    <row r="362" spans="1:8" s="103" customFormat="1" x14ac:dyDescent="0.3">
      <c r="A362" s="136"/>
      <c r="B362" s="137"/>
      <c r="G362" s="138"/>
      <c r="H362" s="138"/>
    </row>
    <row r="363" spans="1:8" s="103" customFormat="1" x14ac:dyDescent="0.3">
      <c r="A363" s="136"/>
      <c r="B363" s="137"/>
      <c r="G363" s="138"/>
      <c r="H363" s="138"/>
    </row>
    <row r="364" spans="1:8" s="103" customFormat="1" x14ac:dyDescent="0.3">
      <c r="A364" s="136"/>
      <c r="B364" s="137"/>
      <c r="G364" s="138"/>
      <c r="H364" s="138"/>
    </row>
    <row r="365" spans="1:8" s="103" customFormat="1" x14ac:dyDescent="0.3">
      <c r="A365" s="136"/>
      <c r="B365" s="137"/>
      <c r="G365" s="138"/>
      <c r="H365" s="138"/>
    </row>
    <row r="366" spans="1:8" s="103" customFormat="1" x14ac:dyDescent="0.3">
      <c r="A366" s="136"/>
      <c r="B366" s="137"/>
      <c r="G366" s="138"/>
      <c r="H366" s="138"/>
    </row>
    <row r="367" spans="1:8" s="103" customFormat="1" x14ac:dyDescent="0.3">
      <c r="A367" s="136"/>
      <c r="B367" s="137"/>
      <c r="G367" s="138"/>
      <c r="H367" s="138"/>
    </row>
    <row r="368" spans="1:8" s="103" customFormat="1" x14ac:dyDescent="0.3">
      <c r="A368" s="136"/>
      <c r="B368" s="137"/>
      <c r="G368" s="138"/>
      <c r="H368" s="138"/>
    </row>
    <row r="369" spans="1:8" s="103" customFormat="1" x14ac:dyDescent="0.3">
      <c r="A369" s="136"/>
      <c r="B369" s="137"/>
      <c r="G369" s="138"/>
      <c r="H369" s="138"/>
    </row>
    <row r="370" spans="1:8" s="103" customFormat="1" x14ac:dyDescent="0.3">
      <c r="A370" s="136"/>
      <c r="B370" s="137"/>
      <c r="G370" s="138"/>
      <c r="H370" s="138"/>
    </row>
    <row r="371" spans="1:8" s="103" customFormat="1" x14ac:dyDescent="0.3">
      <c r="A371" s="136"/>
      <c r="B371" s="137"/>
      <c r="G371" s="138"/>
      <c r="H371" s="138"/>
    </row>
    <row r="372" spans="1:8" s="103" customFormat="1" x14ac:dyDescent="0.3">
      <c r="A372" s="136"/>
      <c r="B372" s="137"/>
      <c r="G372" s="138"/>
      <c r="H372" s="138"/>
    </row>
    <row r="373" spans="1:8" s="103" customFormat="1" x14ac:dyDescent="0.3">
      <c r="A373" s="136"/>
      <c r="B373" s="137"/>
      <c r="G373" s="138"/>
      <c r="H373" s="138"/>
    </row>
    <row r="374" spans="1:8" s="103" customFormat="1" x14ac:dyDescent="0.3">
      <c r="A374" s="136"/>
      <c r="B374" s="137"/>
      <c r="G374" s="138"/>
      <c r="H374" s="138"/>
    </row>
    <row r="375" spans="1:8" s="103" customFormat="1" x14ac:dyDescent="0.3">
      <c r="A375" s="136"/>
      <c r="B375" s="137"/>
      <c r="G375" s="138"/>
      <c r="H375" s="138"/>
    </row>
    <row r="376" spans="1:8" s="103" customFormat="1" x14ac:dyDescent="0.3">
      <c r="A376" s="136"/>
      <c r="B376" s="137"/>
      <c r="G376" s="138"/>
      <c r="H376" s="138"/>
    </row>
    <row r="377" spans="1:8" s="103" customFormat="1" x14ac:dyDescent="0.3">
      <c r="A377" s="136"/>
      <c r="B377" s="137"/>
      <c r="G377" s="138"/>
      <c r="H377" s="138"/>
    </row>
    <row r="378" spans="1:8" s="103" customFormat="1" x14ac:dyDescent="0.3">
      <c r="A378" s="136"/>
      <c r="B378" s="137"/>
      <c r="G378" s="138"/>
      <c r="H378" s="138"/>
    </row>
    <row r="379" spans="1:8" s="103" customFormat="1" x14ac:dyDescent="0.3">
      <c r="A379" s="136"/>
      <c r="B379" s="137"/>
      <c r="G379" s="138"/>
      <c r="H379" s="138"/>
    </row>
    <row r="380" spans="1:8" s="103" customFormat="1" x14ac:dyDescent="0.3">
      <c r="A380" s="136"/>
      <c r="B380" s="137"/>
      <c r="G380" s="138"/>
      <c r="H380" s="138"/>
    </row>
    <row r="381" spans="1:8" s="103" customFormat="1" x14ac:dyDescent="0.3">
      <c r="A381" s="136"/>
      <c r="B381" s="137"/>
      <c r="G381" s="138"/>
      <c r="H381" s="138"/>
    </row>
    <row r="382" spans="1:8" s="103" customFormat="1" x14ac:dyDescent="0.3">
      <c r="A382" s="136"/>
      <c r="B382" s="137"/>
      <c r="G382" s="138"/>
      <c r="H382" s="138"/>
    </row>
    <row r="383" spans="1:8" s="103" customFormat="1" x14ac:dyDescent="0.3">
      <c r="A383" s="136"/>
      <c r="B383" s="137"/>
      <c r="G383" s="138"/>
      <c r="H383" s="138"/>
    </row>
    <row r="384" spans="1:8" s="103" customFormat="1" x14ac:dyDescent="0.3">
      <c r="A384" s="136"/>
      <c r="B384" s="137"/>
      <c r="G384" s="138"/>
      <c r="H384" s="138"/>
    </row>
    <row r="385" spans="1:8" s="103" customFormat="1" x14ac:dyDescent="0.3">
      <c r="A385" s="136"/>
      <c r="B385" s="137"/>
      <c r="G385" s="138"/>
      <c r="H385" s="138"/>
    </row>
    <row r="386" spans="1:8" s="103" customFormat="1" x14ac:dyDescent="0.3">
      <c r="A386" s="136"/>
      <c r="B386" s="137"/>
      <c r="G386" s="138"/>
      <c r="H386" s="138"/>
    </row>
    <row r="387" spans="1:8" s="103" customFormat="1" x14ac:dyDescent="0.3">
      <c r="A387" s="136"/>
      <c r="B387" s="137"/>
      <c r="G387" s="138"/>
      <c r="H387" s="138"/>
    </row>
    <row r="388" spans="1:8" s="103" customFormat="1" x14ac:dyDescent="0.3">
      <c r="A388" s="136"/>
      <c r="B388" s="137"/>
      <c r="G388" s="138"/>
      <c r="H388" s="138"/>
    </row>
    <row r="389" spans="1:8" s="103" customFormat="1" x14ac:dyDescent="0.3">
      <c r="A389" s="136"/>
      <c r="B389" s="137"/>
      <c r="G389" s="138"/>
      <c r="H389" s="138"/>
    </row>
    <row r="390" spans="1:8" s="103" customFormat="1" x14ac:dyDescent="0.3">
      <c r="A390" s="136"/>
      <c r="B390" s="137"/>
      <c r="G390" s="138"/>
      <c r="H390" s="138"/>
    </row>
    <row r="391" spans="1:8" s="103" customFormat="1" x14ac:dyDescent="0.3">
      <c r="A391" s="136"/>
      <c r="B391" s="137"/>
      <c r="G391" s="138"/>
      <c r="H391" s="138"/>
    </row>
    <row r="392" spans="1:8" s="103" customFormat="1" x14ac:dyDescent="0.3">
      <c r="A392" s="136"/>
      <c r="B392" s="137"/>
      <c r="G392" s="138"/>
      <c r="H392" s="138"/>
    </row>
    <row r="393" spans="1:8" s="103" customFormat="1" x14ac:dyDescent="0.3">
      <c r="A393" s="136"/>
      <c r="B393" s="137"/>
      <c r="G393" s="138"/>
      <c r="H393" s="138"/>
    </row>
    <row r="394" spans="1:8" s="103" customFormat="1" x14ac:dyDescent="0.3">
      <c r="A394" s="136"/>
      <c r="B394" s="137"/>
      <c r="G394" s="138"/>
      <c r="H394" s="138"/>
    </row>
    <row r="395" spans="1:8" s="103" customFormat="1" x14ac:dyDescent="0.3">
      <c r="A395" s="136"/>
      <c r="B395" s="137"/>
      <c r="G395" s="138"/>
      <c r="H395" s="138"/>
    </row>
    <row r="396" spans="1:8" s="103" customFormat="1" x14ac:dyDescent="0.3">
      <c r="A396" s="136"/>
      <c r="B396" s="137"/>
      <c r="G396" s="138"/>
      <c r="H396" s="138"/>
    </row>
    <row r="397" spans="1:8" s="103" customFormat="1" x14ac:dyDescent="0.3">
      <c r="A397" s="136"/>
      <c r="B397" s="137"/>
      <c r="G397" s="138"/>
      <c r="H397" s="138"/>
    </row>
    <row r="398" spans="1:8" s="103" customFormat="1" x14ac:dyDescent="0.3">
      <c r="A398" s="136"/>
      <c r="B398" s="137"/>
      <c r="G398" s="138"/>
      <c r="H398" s="138"/>
    </row>
    <row r="399" spans="1:8" s="103" customFormat="1" x14ac:dyDescent="0.3">
      <c r="A399" s="136"/>
      <c r="B399" s="137"/>
      <c r="G399" s="138"/>
      <c r="H399" s="138"/>
    </row>
    <row r="400" spans="1:8" s="103" customFormat="1" x14ac:dyDescent="0.3">
      <c r="A400" s="136"/>
      <c r="B400" s="137"/>
      <c r="G400" s="138"/>
      <c r="H400" s="138"/>
    </row>
    <row r="401" spans="1:8" s="103" customFormat="1" x14ac:dyDescent="0.3">
      <c r="A401" s="136"/>
      <c r="B401" s="137"/>
      <c r="G401" s="138"/>
      <c r="H401" s="138"/>
    </row>
    <row r="402" spans="1:8" s="103" customFormat="1" x14ac:dyDescent="0.3">
      <c r="A402" s="136"/>
      <c r="B402" s="137"/>
      <c r="G402" s="138"/>
      <c r="H402" s="138"/>
    </row>
    <row r="403" spans="1:8" s="103" customFormat="1" x14ac:dyDescent="0.3">
      <c r="A403" s="136"/>
      <c r="B403" s="137"/>
      <c r="G403" s="138"/>
      <c r="H403" s="138"/>
    </row>
    <row r="404" spans="1:8" s="103" customFormat="1" x14ac:dyDescent="0.3">
      <c r="A404" s="136"/>
      <c r="B404" s="137"/>
      <c r="G404" s="138"/>
      <c r="H404" s="138"/>
    </row>
    <row r="405" spans="1:8" s="103" customFormat="1" x14ac:dyDescent="0.3">
      <c r="A405" s="136"/>
      <c r="B405" s="137"/>
      <c r="G405" s="138"/>
      <c r="H405" s="138"/>
    </row>
    <row r="406" spans="1:8" s="103" customFormat="1" x14ac:dyDescent="0.3">
      <c r="A406" s="136"/>
      <c r="B406" s="137"/>
      <c r="G406" s="138"/>
      <c r="H406" s="138"/>
    </row>
    <row r="407" spans="1:8" s="103" customFormat="1" x14ac:dyDescent="0.3">
      <c r="A407" s="136"/>
      <c r="B407" s="137"/>
      <c r="G407" s="138"/>
      <c r="H407" s="138"/>
    </row>
    <row r="408" spans="1:8" s="103" customFormat="1" x14ac:dyDescent="0.3">
      <c r="A408" s="136"/>
      <c r="B408" s="137"/>
      <c r="G408" s="138"/>
      <c r="H408" s="138"/>
    </row>
    <row r="409" spans="1:8" s="103" customFormat="1" x14ac:dyDescent="0.3">
      <c r="A409" s="136"/>
      <c r="B409" s="137"/>
      <c r="G409" s="138"/>
      <c r="H409" s="138"/>
    </row>
    <row r="410" spans="1:8" s="103" customFormat="1" x14ac:dyDescent="0.3">
      <c r="A410" s="136"/>
      <c r="B410" s="137"/>
      <c r="G410" s="138"/>
      <c r="H410" s="138"/>
    </row>
    <row r="411" spans="1:8" s="103" customFormat="1" x14ac:dyDescent="0.3">
      <c r="A411" s="136"/>
      <c r="B411" s="137"/>
      <c r="G411" s="138"/>
      <c r="H411" s="138"/>
    </row>
    <row r="412" spans="1:8" s="103" customFormat="1" x14ac:dyDescent="0.3">
      <c r="A412" s="136"/>
      <c r="B412" s="137"/>
      <c r="G412" s="138"/>
      <c r="H412" s="138"/>
    </row>
    <row r="413" spans="1:8" s="103" customFormat="1" x14ac:dyDescent="0.3">
      <c r="A413" s="136"/>
      <c r="B413" s="137"/>
      <c r="G413" s="138"/>
      <c r="H413" s="138"/>
    </row>
    <row r="414" spans="1:8" s="103" customFormat="1" x14ac:dyDescent="0.3">
      <c r="A414" s="136"/>
      <c r="B414" s="137"/>
      <c r="G414" s="138"/>
      <c r="H414" s="138"/>
    </row>
    <row r="415" spans="1:8" s="103" customFormat="1" x14ac:dyDescent="0.3">
      <c r="A415" s="136"/>
      <c r="B415" s="137"/>
      <c r="G415" s="138"/>
      <c r="H415" s="138"/>
    </row>
    <row r="416" spans="1:8" s="103" customFormat="1" x14ac:dyDescent="0.3">
      <c r="A416" s="136"/>
      <c r="B416" s="137"/>
      <c r="G416" s="138"/>
      <c r="H416" s="138"/>
    </row>
    <row r="417" spans="1:8" s="103" customFormat="1" x14ac:dyDescent="0.3">
      <c r="A417" s="136"/>
      <c r="B417" s="137"/>
      <c r="G417" s="138"/>
      <c r="H417" s="138"/>
    </row>
    <row r="418" spans="1:8" s="103" customFormat="1" x14ac:dyDescent="0.3">
      <c r="A418" s="136"/>
      <c r="B418" s="137"/>
      <c r="G418" s="138"/>
      <c r="H418" s="138"/>
    </row>
    <row r="419" spans="1:8" s="103" customFormat="1" x14ac:dyDescent="0.3">
      <c r="A419" s="136"/>
      <c r="B419" s="137"/>
      <c r="G419" s="138"/>
      <c r="H419" s="138"/>
    </row>
    <row r="420" spans="1:8" s="103" customFormat="1" x14ac:dyDescent="0.3">
      <c r="A420" s="136"/>
      <c r="B420" s="137"/>
      <c r="G420" s="138"/>
      <c r="H420" s="138"/>
    </row>
    <row r="421" spans="1:8" s="103" customFormat="1" x14ac:dyDescent="0.3">
      <c r="A421" s="136"/>
      <c r="B421" s="137"/>
      <c r="G421" s="138"/>
      <c r="H421" s="138"/>
    </row>
    <row r="422" spans="1:8" s="103" customFormat="1" x14ac:dyDescent="0.3">
      <c r="A422" s="136"/>
      <c r="B422" s="137"/>
      <c r="G422" s="138"/>
      <c r="H422" s="138"/>
    </row>
    <row r="423" spans="1:8" s="103" customFormat="1" x14ac:dyDescent="0.3">
      <c r="A423" s="136"/>
      <c r="B423" s="137"/>
      <c r="G423" s="138"/>
      <c r="H423" s="138"/>
    </row>
  </sheetData>
  <sheetProtection algorithmName="SHA-512" hashValue="31cwo2RuwNQDIFNyFEAUeaT0P6HrbQO/krYjJKvllC8Ba/KHGGECHNoEgemHftgI3tZ9u+BS2Iosxe1sWUAX4Q==" saltValue="rfEv6tz+7fpZ/VeAlKeVAA==" spinCount="100000" sheet="1" formatCells="0" formatColumns="0" formatRows="0" insertColumns="0" insertRows="0" insertHyperlinks="0" deleteColumns="0" deleteRows="0" sort="0" pivotTables="0"/>
  <mergeCells count="5">
    <mergeCell ref="B3:C3"/>
    <mergeCell ref="B25:D26"/>
    <mergeCell ref="E25:F25"/>
    <mergeCell ref="B16:D17"/>
    <mergeCell ref="D18:D21"/>
  </mergeCells>
  <pageMargins left="0.47244094488188981" right="0.35433070866141736" top="0.82677165354330717" bottom="0.74803149606299213" header="0.47244094488188981" footer="0.39370078740157483"/>
  <pageSetup paperSize="9" scale="79" fitToHeight="0" orientation="landscape" horizontalDpi="4294967293" r:id="rId1"/>
  <headerFooter>
    <oddHeader>&amp;L&amp;"Arial,Fett"&amp;A&amp;C&amp;D</oddHead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24FB5-9754-46B0-BB31-840FD36E92A8}">
  <sheetPr>
    <pageSetUpPr fitToPage="1"/>
  </sheetPr>
  <dimension ref="A1:H42"/>
  <sheetViews>
    <sheetView showGridLines="0" zoomScale="80" zoomScaleNormal="80" workbookViewId="0">
      <selection activeCell="B9" sqref="B9:G9"/>
    </sheetView>
  </sheetViews>
  <sheetFormatPr baseColWidth="10" defaultColWidth="11.44140625" defaultRowHeight="14.4" x14ac:dyDescent="0.3"/>
  <cols>
    <col min="1" max="1" width="2.44140625" style="7" customWidth="1"/>
    <col min="2" max="2" width="59.5546875" style="7" customWidth="1"/>
    <col min="3" max="3" width="48" style="7" customWidth="1"/>
    <col min="4" max="4" width="8.88671875" style="7" customWidth="1"/>
    <col min="5" max="5" width="15.44140625" style="7" customWidth="1"/>
    <col min="6" max="6" width="16.6640625" style="7" customWidth="1"/>
    <col min="7" max="7" width="23" style="7" customWidth="1"/>
    <col min="8" max="16384" width="11.44140625" style="7"/>
  </cols>
  <sheetData>
    <row r="1" spans="1:8" s="26" customFormat="1" x14ac:dyDescent="0.3"/>
    <row r="2" spans="1:8" s="27" customFormat="1" ht="97.5" customHeight="1" x14ac:dyDescent="0.3">
      <c r="B2" s="190" t="str">
        <f>'Deckblatt 2'!A2</f>
        <v>Vergabeunterlagen zur Ausschreibung:
Lieferung und betriebsfertigen Aufstellung der Spültechnischen Ausstattung der Zentralspülküche der Uniklinik Aachen</v>
      </c>
      <c r="C2" s="190"/>
      <c r="D2" s="190"/>
      <c r="E2" s="190"/>
      <c r="F2" s="190"/>
      <c r="G2" s="190"/>
    </row>
    <row r="3" spans="1:8" s="28" customFormat="1" ht="34.5" customHeight="1" x14ac:dyDescent="0.4">
      <c r="B3" s="191" t="str">
        <f>'Deckblatt 2'!B11</f>
        <v>FIRMA</v>
      </c>
      <c r="C3" s="192"/>
      <c r="D3" s="192"/>
      <c r="E3" s="193"/>
      <c r="F3" s="194" t="str">
        <f>'Deckblatt 2'!B21</f>
        <v>Angebotsdatum</v>
      </c>
      <c r="G3" s="195"/>
    </row>
    <row r="4" spans="1:8" s="27" customFormat="1" ht="12.75" customHeight="1" x14ac:dyDescent="0.3">
      <c r="B4" s="29"/>
      <c r="C4" s="29"/>
      <c r="D4" s="29"/>
      <c r="E4" s="30"/>
      <c r="F4" s="30"/>
      <c r="G4" s="30"/>
    </row>
    <row r="5" spans="1:8" s="26" customFormat="1" ht="21" customHeight="1" x14ac:dyDescent="0.4">
      <c r="B5" s="196"/>
      <c r="C5" s="197"/>
      <c r="D5" s="197"/>
      <c r="E5" s="198"/>
      <c r="F5" s="199" t="s">
        <v>105</v>
      </c>
      <c r="G5" s="200"/>
    </row>
    <row r="6" spans="1:8" s="26" customFormat="1" ht="20.25" customHeight="1" x14ac:dyDescent="0.4">
      <c r="B6" s="201" t="s">
        <v>100</v>
      </c>
      <c r="C6" s="202"/>
      <c r="D6" s="202"/>
      <c r="E6" s="203"/>
      <c r="F6" s="199"/>
      <c r="G6" s="200"/>
    </row>
    <row r="7" spans="1:8" s="26" customFormat="1" ht="20.25" customHeight="1" x14ac:dyDescent="0.35">
      <c r="B7" s="156" t="s">
        <v>118</v>
      </c>
      <c r="C7" s="55"/>
      <c r="D7" s="33"/>
      <c r="E7" s="34"/>
      <c r="F7" s="199"/>
      <c r="G7" s="200"/>
    </row>
    <row r="8" spans="1:8" s="26" customFormat="1" ht="12" customHeight="1" x14ac:dyDescent="0.4">
      <c r="B8" s="35"/>
      <c r="C8" s="35"/>
      <c r="D8" s="36"/>
      <c r="E8" s="37"/>
      <c r="F8" s="38"/>
      <c r="G8" s="38"/>
    </row>
    <row r="9" spans="1:8" s="39" customFormat="1" ht="44.25" customHeight="1" thickBot="1" x14ac:dyDescent="0.35">
      <c r="B9" s="185" t="s">
        <v>99</v>
      </c>
      <c r="C9" s="185"/>
      <c r="D9" s="185"/>
      <c r="E9" s="185"/>
      <c r="F9" s="185"/>
      <c r="G9" s="185"/>
    </row>
    <row r="10" spans="1:8" s="39" customFormat="1" ht="16.2" thickBot="1" x14ac:dyDescent="0.35">
      <c r="B10" s="40"/>
      <c r="C10" s="40"/>
      <c r="D10" s="40"/>
      <c r="E10" s="47" t="s">
        <v>18</v>
      </c>
      <c r="F10" s="41"/>
      <c r="G10" s="41"/>
    </row>
    <row r="11" spans="1:8" s="39" customFormat="1" ht="26.4" x14ac:dyDescent="0.3">
      <c r="B11" s="42" t="s">
        <v>11</v>
      </c>
      <c r="C11" s="48" t="s">
        <v>20</v>
      </c>
      <c r="D11" s="44" t="s">
        <v>22</v>
      </c>
      <c r="E11" s="44" t="s">
        <v>25</v>
      </c>
      <c r="F11" s="44" t="s">
        <v>26</v>
      </c>
      <c r="G11" s="46" t="s">
        <v>27</v>
      </c>
    </row>
    <row r="12" spans="1:8" ht="30.6" customHeight="1" x14ac:dyDescent="0.3">
      <c r="A12" s="39"/>
      <c r="B12" s="154" t="s">
        <v>108</v>
      </c>
      <c r="C12" s="155" t="s">
        <v>110</v>
      </c>
      <c r="D12" s="144">
        <v>1</v>
      </c>
      <c r="E12" s="159"/>
      <c r="F12" s="146">
        <f>E12*1.19</f>
        <v>0</v>
      </c>
      <c r="G12" s="147">
        <f t="shared" ref="G12:G33" si="0">D12*E12</f>
        <v>0</v>
      </c>
      <c r="H12" s="8"/>
    </row>
    <row r="13" spans="1:8" ht="34.200000000000003" customHeight="1" x14ac:dyDescent="0.3">
      <c r="A13" s="39"/>
      <c r="B13" s="154" t="s">
        <v>114</v>
      </c>
      <c r="C13" s="155" t="s">
        <v>111</v>
      </c>
      <c r="D13" s="144">
        <v>1</v>
      </c>
      <c r="E13" s="159"/>
      <c r="F13" s="146">
        <f t="shared" ref="F13:F14" si="1">E13*1.19</f>
        <v>0</v>
      </c>
      <c r="G13" s="147">
        <f t="shared" si="0"/>
        <v>0</v>
      </c>
      <c r="H13" s="8"/>
    </row>
    <row r="14" spans="1:8" ht="33" customHeight="1" x14ac:dyDescent="0.3">
      <c r="A14" s="39"/>
      <c r="B14" s="154" t="s">
        <v>113</v>
      </c>
      <c r="C14" s="155" t="s">
        <v>112</v>
      </c>
      <c r="D14" s="144">
        <v>1</v>
      </c>
      <c r="E14" s="159"/>
      <c r="F14" s="146">
        <f t="shared" si="1"/>
        <v>0</v>
      </c>
      <c r="G14" s="147">
        <f t="shared" ref="G14" si="2">D14*E14</f>
        <v>0</v>
      </c>
      <c r="H14" s="8"/>
    </row>
    <row r="15" spans="1:8" ht="61.8" customHeight="1" x14ac:dyDescent="0.3">
      <c r="A15" s="39"/>
      <c r="B15" s="154" t="s">
        <v>133</v>
      </c>
      <c r="C15" s="155" t="s">
        <v>110</v>
      </c>
      <c r="D15" s="144">
        <v>1</v>
      </c>
      <c r="E15" s="159"/>
      <c r="F15" s="146"/>
      <c r="G15" s="147"/>
      <c r="H15" s="8"/>
    </row>
    <row r="16" spans="1:8" ht="33" customHeight="1" thickBot="1" x14ac:dyDescent="0.35">
      <c r="A16" s="39"/>
      <c r="B16" s="154"/>
      <c r="C16" s="155"/>
      <c r="D16" s="144"/>
      <c r="E16" s="159"/>
      <c r="F16" s="146"/>
      <c r="G16" s="147"/>
      <c r="H16" s="8"/>
    </row>
    <row r="17" spans="1:8" ht="33" hidden="1" customHeight="1" x14ac:dyDescent="0.3">
      <c r="A17" s="39"/>
      <c r="B17" s="154"/>
      <c r="C17" s="155"/>
      <c r="D17" s="144"/>
      <c r="E17" s="159"/>
      <c r="F17" s="146"/>
      <c r="G17" s="147"/>
      <c r="H17" s="8"/>
    </row>
    <row r="18" spans="1:8" ht="33" hidden="1" customHeight="1" x14ac:dyDescent="0.3">
      <c r="A18" s="39"/>
      <c r="B18" s="154"/>
      <c r="C18" s="155"/>
      <c r="D18" s="144"/>
      <c r="E18" s="159"/>
      <c r="F18" s="146"/>
      <c r="G18" s="147"/>
      <c r="H18" s="8"/>
    </row>
    <row r="19" spans="1:8" ht="33" hidden="1" customHeight="1" x14ac:dyDescent="0.3">
      <c r="A19" s="39"/>
      <c r="B19" s="154"/>
      <c r="C19" s="155"/>
      <c r="D19" s="144"/>
      <c r="E19" s="159"/>
      <c r="F19" s="146"/>
      <c r="G19" s="147"/>
      <c r="H19" s="8"/>
    </row>
    <row r="20" spans="1:8" ht="33" hidden="1" customHeight="1" x14ac:dyDescent="0.3">
      <c r="A20" s="39"/>
      <c r="B20" s="154"/>
      <c r="C20" s="155"/>
      <c r="D20" s="144"/>
      <c r="E20" s="159"/>
      <c r="F20" s="146"/>
      <c r="G20" s="147"/>
      <c r="H20" s="8"/>
    </row>
    <row r="21" spans="1:8" ht="33" hidden="1" customHeight="1" x14ac:dyDescent="0.3">
      <c r="A21" s="39"/>
      <c r="B21" s="154"/>
      <c r="C21" s="155"/>
      <c r="D21" s="144"/>
      <c r="E21" s="159"/>
      <c r="F21" s="146"/>
      <c r="G21" s="147"/>
      <c r="H21" s="8"/>
    </row>
    <row r="22" spans="1:8" ht="33" hidden="1" customHeight="1" x14ac:dyDescent="0.3">
      <c r="A22" s="39"/>
      <c r="B22" s="154"/>
      <c r="C22" s="155"/>
      <c r="D22" s="144"/>
      <c r="E22" s="159"/>
      <c r="F22" s="146"/>
      <c r="G22" s="147"/>
      <c r="H22" s="8"/>
    </row>
    <row r="23" spans="1:8" ht="33" hidden="1" customHeight="1" x14ac:dyDescent="0.3">
      <c r="A23" s="39"/>
      <c r="B23" s="154"/>
      <c r="C23" s="155"/>
      <c r="D23" s="144"/>
      <c r="E23" s="159"/>
      <c r="F23" s="146"/>
      <c r="G23" s="147"/>
      <c r="H23" s="8"/>
    </row>
    <row r="24" spans="1:8" ht="33" hidden="1" customHeight="1" x14ac:dyDescent="0.3">
      <c r="A24" s="39"/>
      <c r="B24" s="154"/>
      <c r="C24" s="155"/>
      <c r="D24" s="144"/>
      <c r="E24" s="159"/>
      <c r="F24" s="146"/>
      <c r="G24" s="147"/>
      <c r="H24" s="8"/>
    </row>
    <row r="25" spans="1:8" ht="24" hidden="1" customHeight="1" thickBot="1" x14ac:dyDescent="0.35">
      <c r="A25" s="39"/>
      <c r="B25" s="154"/>
      <c r="C25" s="155"/>
      <c r="D25" s="144"/>
      <c r="E25" s="159"/>
      <c r="F25" s="158"/>
      <c r="G25" s="147">
        <f t="shared" si="0"/>
        <v>0</v>
      </c>
      <c r="H25" s="8"/>
    </row>
    <row r="26" spans="1:8" ht="24" hidden="1" customHeight="1" thickBot="1" x14ac:dyDescent="0.35">
      <c r="A26" s="39"/>
      <c r="B26" s="63"/>
      <c r="C26" s="64"/>
      <c r="D26" s="65"/>
      <c r="E26" s="66"/>
      <c r="F26" s="67"/>
      <c r="G26" s="68">
        <f t="shared" si="0"/>
        <v>0</v>
      </c>
      <c r="H26" s="8"/>
    </row>
    <row r="27" spans="1:8" ht="24" hidden="1" customHeight="1" x14ac:dyDescent="0.3">
      <c r="A27" s="26"/>
      <c r="B27" s="63"/>
      <c r="C27" s="64"/>
      <c r="D27" s="65"/>
      <c r="E27" s="66"/>
      <c r="F27" s="67"/>
      <c r="G27" s="68">
        <f t="shared" si="0"/>
        <v>0</v>
      </c>
    </row>
    <row r="28" spans="1:8" ht="24" hidden="1" customHeight="1" x14ac:dyDescent="0.3">
      <c r="A28" s="26"/>
      <c r="B28" s="63"/>
      <c r="C28" s="64"/>
      <c r="D28" s="65"/>
      <c r="E28" s="66"/>
      <c r="F28" s="67"/>
      <c r="G28" s="68">
        <f t="shared" si="0"/>
        <v>0</v>
      </c>
    </row>
    <row r="29" spans="1:8" ht="24" hidden="1" customHeight="1" x14ac:dyDescent="0.3">
      <c r="A29" s="26"/>
      <c r="B29" s="63"/>
      <c r="C29" s="64"/>
      <c r="D29" s="65"/>
      <c r="E29" s="66"/>
      <c r="F29" s="67"/>
      <c r="G29" s="68">
        <f t="shared" si="0"/>
        <v>0</v>
      </c>
    </row>
    <row r="30" spans="1:8" s="8" customFormat="1" ht="24" hidden="1" customHeight="1" x14ac:dyDescent="0.25">
      <c r="A30" s="39"/>
      <c r="B30" s="63"/>
      <c r="C30" s="64"/>
      <c r="D30" s="65"/>
      <c r="E30" s="66"/>
      <c r="F30" s="67"/>
      <c r="G30" s="68">
        <f t="shared" si="0"/>
        <v>0</v>
      </c>
    </row>
    <row r="31" spans="1:8" ht="24" hidden="1" customHeight="1" x14ac:dyDescent="0.3">
      <c r="A31" s="26"/>
      <c r="B31" s="63"/>
      <c r="C31" s="64"/>
      <c r="D31" s="65"/>
      <c r="E31" s="66"/>
      <c r="F31" s="67"/>
      <c r="G31" s="68">
        <f t="shared" si="0"/>
        <v>0</v>
      </c>
    </row>
    <row r="32" spans="1:8" ht="24" hidden="1" customHeight="1" x14ac:dyDescent="0.3">
      <c r="A32" s="26"/>
      <c r="B32" s="63"/>
      <c r="C32" s="64"/>
      <c r="D32" s="65"/>
      <c r="E32" s="66"/>
      <c r="F32" s="67"/>
      <c r="G32" s="68">
        <f t="shared" si="0"/>
        <v>0</v>
      </c>
    </row>
    <row r="33" spans="1:8" s="8" customFormat="1" ht="24" hidden="1" customHeight="1" x14ac:dyDescent="0.3">
      <c r="A33" s="26"/>
      <c r="B33" s="70"/>
      <c r="C33" s="71"/>
      <c r="D33" s="69"/>
      <c r="E33" s="66"/>
      <c r="F33" s="67"/>
      <c r="G33" s="68">
        <f t="shared" si="0"/>
        <v>0</v>
      </c>
      <c r="H33" s="7"/>
    </row>
    <row r="34" spans="1:8" ht="15.6" x14ac:dyDescent="0.3">
      <c r="A34" s="26"/>
      <c r="B34" s="186" t="s">
        <v>13</v>
      </c>
      <c r="C34" s="187"/>
      <c r="D34" s="141">
        <f>SUM(D12:D30)</f>
        <v>4</v>
      </c>
      <c r="E34" s="72"/>
      <c r="F34" s="73"/>
      <c r="G34" s="74">
        <f>SUM(G12:G33)</f>
        <v>0</v>
      </c>
    </row>
    <row r="35" spans="1:8" ht="15.6" x14ac:dyDescent="0.3">
      <c r="A35" s="26"/>
      <c r="B35" s="188" t="s">
        <v>119</v>
      </c>
      <c r="C35" s="189"/>
      <c r="D35" s="75" t="s">
        <v>16</v>
      </c>
      <c r="E35" s="145"/>
      <c r="F35" s="149"/>
      <c r="G35" s="150">
        <f>G34*E35</f>
        <v>0</v>
      </c>
    </row>
    <row r="36" spans="1:8" ht="16.2" thickBot="1" x14ac:dyDescent="0.35">
      <c r="A36" s="26"/>
      <c r="B36" s="183" t="s">
        <v>28</v>
      </c>
      <c r="C36" s="184"/>
      <c r="D36" s="76"/>
      <c r="E36" s="151"/>
      <c r="F36" s="152"/>
      <c r="G36" s="153">
        <f>(G34-SUM(G35:G35))</f>
        <v>0</v>
      </c>
    </row>
    <row r="37" spans="1:8" ht="16.2" thickBot="1" x14ac:dyDescent="0.35">
      <c r="A37" s="26"/>
      <c r="B37" s="183" t="s">
        <v>29</v>
      </c>
      <c r="C37" s="184"/>
      <c r="D37" s="76"/>
      <c r="E37" s="148">
        <v>0.19</v>
      </c>
      <c r="F37" s="152"/>
      <c r="G37" s="153">
        <f>G36*E37</f>
        <v>0</v>
      </c>
    </row>
    <row r="38" spans="1:8" ht="16.2" thickBot="1" x14ac:dyDescent="0.35">
      <c r="A38" s="26"/>
      <c r="B38" s="183" t="s">
        <v>132</v>
      </c>
      <c r="C38" s="184"/>
      <c r="D38" s="76"/>
      <c r="E38" s="151"/>
      <c r="F38" s="152"/>
      <c r="G38" s="153">
        <f>G37+G36</f>
        <v>0</v>
      </c>
    </row>
    <row r="39" spans="1:8" ht="15.6" x14ac:dyDescent="0.3">
      <c r="A39" s="26"/>
      <c r="B39" s="13"/>
      <c r="C39" s="13"/>
      <c r="D39" s="13"/>
      <c r="E39" s="13"/>
      <c r="F39" s="13"/>
      <c r="G39" s="13"/>
      <c r="H39" s="13"/>
    </row>
    <row r="40" spans="1:8" ht="15.6" x14ac:dyDescent="0.3">
      <c r="A40" s="26"/>
      <c r="B40" s="10"/>
      <c r="C40" s="10"/>
      <c r="D40" s="26"/>
      <c r="E40" s="26"/>
      <c r="F40" s="26"/>
      <c r="G40" s="26"/>
    </row>
    <row r="41" spans="1:8" x14ac:dyDescent="0.3">
      <c r="A41" s="26"/>
      <c r="B41" s="26"/>
      <c r="C41" s="26"/>
      <c r="D41" s="26"/>
      <c r="E41" s="26"/>
      <c r="F41" s="26"/>
      <c r="G41" s="26"/>
    </row>
    <row r="42" spans="1:8" x14ac:dyDescent="0.3">
      <c r="A42" s="26"/>
      <c r="B42" s="26"/>
      <c r="C42" s="26"/>
      <c r="D42" s="26"/>
      <c r="E42" s="26"/>
      <c r="F42" s="26"/>
      <c r="G42" s="26"/>
    </row>
  </sheetData>
  <sheetProtection algorithmName="SHA-512" hashValue="MyGSkDyn2odwfTZIPoJS3zTJr7LrREMuhOHxjK6zIXBjAY49Razybswev2MZhL2CvDwuoyUxvHqQQrUmAZ4GMw==" saltValue="GJA/jcTXanvbZ4xoAIvJJg==" spinCount="100000" sheet="1" formatCells="0" formatColumns="0" formatRows="0" insertColumns="0" insertRows="0" insertHyperlinks="0" deleteColumns="0" deleteRows="0" sort="0" pivotTables="0"/>
  <mergeCells count="12">
    <mergeCell ref="B2:G2"/>
    <mergeCell ref="B3:E3"/>
    <mergeCell ref="F3:G3"/>
    <mergeCell ref="B5:E5"/>
    <mergeCell ref="F5:G7"/>
    <mergeCell ref="B6:E6"/>
    <mergeCell ref="B38:C38"/>
    <mergeCell ref="B9:G9"/>
    <mergeCell ref="B34:C34"/>
    <mergeCell ref="B35:C35"/>
    <mergeCell ref="B36:C36"/>
    <mergeCell ref="B37:C37"/>
  </mergeCells>
  <phoneticPr fontId="34" type="noConversion"/>
  <pageMargins left="0.39370078740157483" right="0.35433070866141736" top="0.59055118110236227" bottom="0.47244094488188981" header="0.31496062992125984" footer="0.19685039370078741"/>
  <pageSetup paperSize="9" scale="76" fitToHeight="3" orientation="landscape" r:id="rId1"/>
  <headerFooter>
    <oddFooter>&amp;L&amp;F&amp;RSeite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64366-258A-4B62-ADF8-B771D60A5158}">
  <sheetPr>
    <pageSetUpPr fitToPage="1"/>
  </sheetPr>
  <dimension ref="A1:I35"/>
  <sheetViews>
    <sheetView showGridLines="0" topLeftCell="A4" zoomScale="80" zoomScaleNormal="80" workbookViewId="0">
      <selection activeCell="B4" sqref="B4"/>
    </sheetView>
  </sheetViews>
  <sheetFormatPr baseColWidth="10" defaultColWidth="11.44140625" defaultRowHeight="14.4" x14ac:dyDescent="0.3"/>
  <cols>
    <col min="1" max="1" width="2.44140625" style="7" customWidth="1"/>
    <col min="2" max="2" width="59.5546875" style="7" customWidth="1"/>
    <col min="3" max="3" width="48" style="7" customWidth="1"/>
    <col min="4" max="4" width="20" style="7" customWidth="1"/>
    <col min="5" max="5" width="28" style="7" customWidth="1"/>
    <col min="6" max="6" width="15.44140625" style="7" customWidth="1"/>
    <col min="7" max="7" width="15.109375" style="7" customWidth="1"/>
    <col min="8" max="8" width="14.88671875" style="7" customWidth="1"/>
    <col min="9" max="16384" width="11.44140625" style="7"/>
  </cols>
  <sheetData>
    <row r="1" spans="1:9" s="26" customFormat="1" x14ac:dyDescent="0.3"/>
    <row r="2" spans="1:9" s="27" customFormat="1" ht="97.5" customHeight="1" x14ac:dyDescent="0.3">
      <c r="B2" s="190" t="str">
        <f>'Deckblatt 2'!A2</f>
        <v>Vergabeunterlagen zur Ausschreibung:
Lieferung und betriebsfertigen Aufstellung der Spültechnischen Ausstattung der Zentralspülküche der Uniklinik Aachen</v>
      </c>
      <c r="C2" s="190"/>
      <c r="D2" s="190"/>
      <c r="E2" s="190"/>
      <c r="F2" s="190"/>
      <c r="G2" s="190"/>
      <c r="H2" s="190"/>
    </row>
    <row r="3" spans="1:9" s="28" customFormat="1" ht="34.5" customHeight="1" x14ac:dyDescent="0.4">
      <c r="B3" s="191" t="str">
        <f>'Deckblatt 2'!B11</f>
        <v>FIRMA</v>
      </c>
      <c r="C3" s="192"/>
      <c r="D3" s="192"/>
      <c r="E3" s="192"/>
      <c r="F3" s="193"/>
      <c r="G3" s="194" t="str">
        <f>'Deckblatt 2'!B21</f>
        <v>Angebotsdatum</v>
      </c>
      <c r="H3" s="195"/>
    </row>
    <row r="4" spans="1:9" s="27" customFormat="1" ht="12.75" customHeight="1" x14ac:dyDescent="0.3">
      <c r="B4" s="29"/>
      <c r="C4" s="29"/>
      <c r="D4" s="29"/>
      <c r="E4" s="29"/>
      <c r="F4" s="30"/>
      <c r="G4" s="30"/>
      <c r="H4" s="30"/>
    </row>
    <row r="5" spans="1:9" s="26" customFormat="1" ht="21" customHeight="1" x14ac:dyDescent="0.4">
      <c r="B5" s="196"/>
      <c r="C5" s="197"/>
      <c r="D5" s="197"/>
      <c r="E5" s="197"/>
      <c r="F5" s="198"/>
      <c r="G5" s="199" t="s">
        <v>53</v>
      </c>
      <c r="H5" s="200"/>
    </row>
    <row r="6" spans="1:9" s="26" customFormat="1" ht="20.25" customHeight="1" x14ac:dyDescent="0.4">
      <c r="B6" s="201" t="s">
        <v>17</v>
      </c>
      <c r="C6" s="202"/>
      <c r="D6" s="202"/>
      <c r="E6" s="202"/>
      <c r="F6" s="203"/>
      <c r="G6" s="199"/>
      <c r="H6" s="200"/>
    </row>
    <row r="7" spans="1:9" s="26" customFormat="1" ht="19.2" customHeight="1" x14ac:dyDescent="0.3">
      <c r="B7" s="31" t="s">
        <v>54</v>
      </c>
      <c r="C7" s="55"/>
      <c r="D7" s="33"/>
      <c r="E7" s="32"/>
      <c r="F7" s="34"/>
      <c r="G7" s="199"/>
      <c r="H7" s="200"/>
    </row>
    <row r="8" spans="1:9" s="26" customFormat="1" ht="12" customHeight="1" x14ac:dyDescent="0.4">
      <c r="B8" s="35"/>
      <c r="C8" s="35"/>
      <c r="D8" s="36"/>
      <c r="E8" s="36"/>
      <c r="F8" s="37"/>
      <c r="G8" s="38"/>
      <c r="H8" s="38"/>
    </row>
    <row r="9" spans="1:9" s="39" customFormat="1" ht="44.25" customHeight="1" thickBot="1" x14ac:dyDescent="0.35">
      <c r="B9" s="185" t="s">
        <v>30</v>
      </c>
      <c r="C9" s="185"/>
      <c r="D9" s="185"/>
      <c r="E9" s="185"/>
      <c r="F9" s="185"/>
      <c r="G9" s="185"/>
      <c r="H9" s="185"/>
    </row>
    <row r="10" spans="1:9" s="39" customFormat="1" ht="16.2" thickBot="1" x14ac:dyDescent="0.35">
      <c r="B10" s="40"/>
      <c r="C10" s="40"/>
      <c r="D10" s="40"/>
      <c r="F10" s="47" t="s">
        <v>18</v>
      </c>
      <c r="G10" s="41"/>
      <c r="H10" s="41"/>
    </row>
    <row r="11" spans="1:9" s="39" customFormat="1" ht="26.4" x14ac:dyDescent="0.3">
      <c r="B11" s="42" t="s">
        <v>11</v>
      </c>
      <c r="C11" s="48" t="s">
        <v>20</v>
      </c>
      <c r="D11" s="44" t="s">
        <v>22</v>
      </c>
      <c r="E11" s="42" t="s">
        <v>24</v>
      </c>
      <c r="F11" s="44" t="s">
        <v>25</v>
      </c>
      <c r="G11" s="44" t="s">
        <v>26</v>
      </c>
      <c r="H11" s="46" t="s">
        <v>27</v>
      </c>
    </row>
    <row r="12" spans="1:9" ht="100.8" x14ac:dyDescent="0.3">
      <c r="A12" s="39"/>
      <c r="B12" s="77" t="s">
        <v>34</v>
      </c>
      <c r="C12" s="59" t="s">
        <v>46</v>
      </c>
      <c r="D12" s="84">
        <v>11</v>
      </c>
      <c r="E12" s="16"/>
      <c r="F12" s="11"/>
      <c r="G12" s="12"/>
      <c r="H12" s="18">
        <f t="shared" ref="H12:H25" si="0">D12*F12</f>
        <v>0</v>
      </c>
      <c r="I12" s="8"/>
    </row>
    <row r="13" spans="1:9" ht="100.8" x14ac:dyDescent="0.3">
      <c r="A13" s="39"/>
      <c r="B13" s="77" t="s">
        <v>35</v>
      </c>
      <c r="C13" s="59" t="s">
        <v>46</v>
      </c>
      <c r="D13" s="84">
        <v>11</v>
      </c>
      <c r="E13" s="16"/>
      <c r="F13" s="11"/>
      <c r="G13" s="12"/>
      <c r="H13" s="19">
        <f t="shared" si="0"/>
        <v>0</v>
      </c>
      <c r="I13" s="8"/>
    </row>
    <row r="14" spans="1:9" ht="115.2" x14ac:dyDescent="0.3">
      <c r="A14" s="26"/>
      <c r="B14" s="77" t="s">
        <v>36</v>
      </c>
      <c r="C14" s="59" t="s">
        <v>47</v>
      </c>
      <c r="D14" s="84">
        <v>12</v>
      </c>
      <c r="E14" s="16"/>
      <c r="F14" s="11"/>
      <c r="G14" s="12"/>
      <c r="H14" s="18">
        <f t="shared" si="0"/>
        <v>0</v>
      </c>
    </row>
    <row r="15" spans="1:9" s="8" customFormat="1" ht="86.4" x14ac:dyDescent="0.3">
      <c r="A15" s="39"/>
      <c r="B15" s="77" t="s">
        <v>37</v>
      </c>
      <c r="C15" s="59" t="s">
        <v>48</v>
      </c>
      <c r="D15" s="84">
        <v>21</v>
      </c>
      <c r="E15" s="16"/>
      <c r="F15" s="11"/>
      <c r="G15" s="12"/>
      <c r="H15" s="20">
        <f t="shared" si="0"/>
        <v>0</v>
      </c>
    </row>
    <row r="16" spans="1:9" ht="115.2" x14ac:dyDescent="0.3">
      <c r="A16" s="26"/>
      <c r="B16" s="77" t="s">
        <v>38</v>
      </c>
      <c r="C16" s="59" t="s">
        <v>49</v>
      </c>
      <c r="D16" s="84">
        <v>6</v>
      </c>
      <c r="E16" s="16"/>
      <c r="F16" s="11"/>
      <c r="G16" s="12"/>
      <c r="H16" s="18">
        <f t="shared" si="0"/>
        <v>0</v>
      </c>
    </row>
    <row r="17" spans="1:9" s="8" customFormat="1" ht="115.2" x14ac:dyDescent="0.3">
      <c r="A17" s="26"/>
      <c r="B17" s="77" t="s">
        <v>39</v>
      </c>
      <c r="C17" s="59" t="s">
        <v>49</v>
      </c>
      <c r="D17" s="84">
        <v>9</v>
      </c>
      <c r="E17" s="16"/>
      <c r="F17" s="11"/>
      <c r="G17" s="12"/>
      <c r="H17" s="18">
        <f t="shared" si="0"/>
        <v>0</v>
      </c>
      <c r="I17" s="7"/>
    </row>
    <row r="18" spans="1:9" s="8" customFormat="1" ht="115.2" x14ac:dyDescent="0.3">
      <c r="A18" s="26"/>
      <c r="B18" s="77" t="s">
        <v>40</v>
      </c>
      <c r="C18" s="59" t="s">
        <v>47</v>
      </c>
      <c r="D18" s="84">
        <v>5</v>
      </c>
      <c r="E18" s="16"/>
      <c r="F18" s="11"/>
      <c r="G18" s="12"/>
      <c r="H18" s="18">
        <f t="shared" si="0"/>
        <v>0</v>
      </c>
      <c r="I18" s="7"/>
    </row>
    <row r="19" spans="1:9" s="8" customFormat="1" ht="115.2" x14ac:dyDescent="0.3">
      <c r="A19" s="26"/>
      <c r="B19" s="77" t="s">
        <v>41</v>
      </c>
      <c r="C19" s="59" t="s">
        <v>49</v>
      </c>
      <c r="D19" s="84">
        <v>13</v>
      </c>
      <c r="E19" s="16"/>
      <c r="F19" s="11"/>
      <c r="G19" s="12"/>
      <c r="H19" s="18">
        <f t="shared" si="0"/>
        <v>0</v>
      </c>
      <c r="I19" s="7"/>
    </row>
    <row r="20" spans="1:9" s="8" customFormat="1" ht="115.2" x14ac:dyDescent="0.3">
      <c r="A20" s="39"/>
      <c r="B20" s="77" t="s">
        <v>42</v>
      </c>
      <c r="C20" s="59" t="s">
        <v>47</v>
      </c>
      <c r="D20" s="84">
        <v>6</v>
      </c>
      <c r="E20" s="16"/>
      <c r="F20" s="11"/>
      <c r="G20" s="12"/>
      <c r="H20" s="18">
        <f t="shared" si="0"/>
        <v>0</v>
      </c>
    </row>
    <row r="21" spans="1:9" s="8" customFormat="1" ht="28.8" x14ac:dyDescent="0.3">
      <c r="A21" s="26"/>
      <c r="B21" s="77" t="s">
        <v>43</v>
      </c>
      <c r="C21" s="59" t="s">
        <v>50</v>
      </c>
      <c r="D21" s="84">
        <v>25</v>
      </c>
      <c r="E21" s="16"/>
      <c r="F21" s="11"/>
      <c r="G21" s="12"/>
      <c r="H21" s="18">
        <f t="shared" si="0"/>
        <v>0</v>
      </c>
      <c r="I21" s="7"/>
    </row>
    <row r="22" spans="1:9" s="8" customFormat="1" ht="72" x14ac:dyDescent="0.3">
      <c r="A22" s="39"/>
      <c r="B22" s="77" t="s">
        <v>44</v>
      </c>
      <c r="C22" s="59" t="s">
        <v>51</v>
      </c>
      <c r="D22" s="84">
        <v>131</v>
      </c>
      <c r="E22" s="16"/>
      <c r="F22" s="11"/>
      <c r="G22" s="12"/>
      <c r="H22" s="18">
        <f t="shared" si="0"/>
        <v>0</v>
      </c>
    </row>
    <row r="23" spans="1:9" s="8" customFormat="1" ht="72" x14ac:dyDescent="0.3">
      <c r="A23" s="39"/>
      <c r="B23" s="77" t="s">
        <v>45</v>
      </c>
      <c r="C23" s="59" t="s">
        <v>52</v>
      </c>
      <c r="D23" s="84">
        <v>87</v>
      </c>
      <c r="E23" s="16"/>
      <c r="F23" s="11"/>
      <c r="G23" s="12"/>
      <c r="H23" s="18">
        <f t="shared" si="0"/>
        <v>0</v>
      </c>
    </row>
    <row r="24" spans="1:9" s="8" customFormat="1" ht="15.6" x14ac:dyDescent="0.3">
      <c r="A24" s="39"/>
      <c r="B24" s="78"/>
      <c r="C24" s="57"/>
      <c r="D24" s="52"/>
      <c r="E24" s="16"/>
      <c r="F24" s="11"/>
      <c r="G24" s="12"/>
      <c r="H24" s="20">
        <f t="shared" si="0"/>
        <v>0</v>
      </c>
    </row>
    <row r="25" spans="1:9" s="8" customFormat="1" ht="16.2" thickBot="1" x14ac:dyDescent="0.35">
      <c r="A25" s="26"/>
      <c r="B25" s="79"/>
      <c r="C25" s="56"/>
      <c r="D25" s="52"/>
      <c r="E25" s="16"/>
      <c r="F25" s="11"/>
      <c r="G25" s="12"/>
      <c r="H25" s="18">
        <f t="shared" si="0"/>
        <v>0</v>
      </c>
      <c r="I25" s="7"/>
    </row>
    <row r="26" spans="1:9" ht="15.6" x14ac:dyDescent="0.3">
      <c r="A26" s="26"/>
      <c r="B26" s="80" t="s">
        <v>13</v>
      </c>
      <c r="C26" s="53"/>
      <c r="D26" s="53">
        <f>SUM(D12:D25)</f>
        <v>337</v>
      </c>
      <c r="E26" s="23"/>
      <c r="F26" s="23"/>
      <c r="G26" s="24"/>
      <c r="H26" s="62">
        <f>SUM(H12:H25)</f>
        <v>0</v>
      </c>
    </row>
    <row r="27" spans="1:9" ht="15.6" x14ac:dyDescent="0.3">
      <c r="A27" s="26"/>
      <c r="B27" s="81" t="s">
        <v>14</v>
      </c>
      <c r="C27" s="14" t="s">
        <v>16</v>
      </c>
      <c r="D27" s="11"/>
      <c r="E27" s="14"/>
      <c r="F27" s="14"/>
      <c r="G27" s="15"/>
      <c r="H27" s="17">
        <f>H26*D27</f>
        <v>0</v>
      </c>
    </row>
    <row r="28" spans="1:9" ht="15.6" x14ac:dyDescent="0.3">
      <c r="A28" s="26"/>
      <c r="B28" s="81" t="s">
        <v>15</v>
      </c>
      <c r="C28" s="14" t="s">
        <v>16</v>
      </c>
      <c r="D28" s="11"/>
      <c r="E28" s="14"/>
      <c r="F28" s="14"/>
      <c r="G28" s="15"/>
      <c r="H28" s="17">
        <f>H26*D28</f>
        <v>0</v>
      </c>
    </row>
    <row r="29" spans="1:9" ht="16.2" thickBot="1" x14ac:dyDescent="0.35">
      <c r="A29" s="26"/>
      <c r="B29" s="82" t="s">
        <v>28</v>
      </c>
      <c r="C29" s="21"/>
      <c r="D29" s="25"/>
      <c r="E29" s="21"/>
      <c r="F29" s="21"/>
      <c r="G29" s="22"/>
      <c r="H29" s="61">
        <f>(H26-SUM(H27:H28))</f>
        <v>0</v>
      </c>
    </row>
    <row r="30" spans="1:9" ht="16.2" thickBot="1" x14ac:dyDescent="0.35">
      <c r="A30" s="26"/>
      <c r="B30" s="82" t="s">
        <v>29</v>
      </c>
      <c r="C30" s="21"/>
      <c r="D30" s="60">
        <v>0.19</v>
      </c>
      <c r="E30" s="21"/>
      <c r="F30" s="21"/>
      <c r="G30" s="22"/>
      <c r="H30" s="61">
        <f>H29*D30</f>
        <v>0</v>
      </c>
    </row>
    <row r="31" spans="1:9" ht="16.2" thickBot="1" x14ac:dyDescent="0.35">
      <c r="A31" s="26"/>
      <c r="B31" s="82" t="s">
        <v>28</v>
      </c>
      <c r="C31" s="21"/>
      <c r="D31" s="25"/>
      <c r="E31" s="21"/>
      <c r="F31" s="21"/>
      <c r="G31" s="22"/>
      <c r="H31" s="61">
        <f>H30+H29</f>
        <v>0</v>
      </c>
    </row>
    <row r="32" spans="1:9" ht="15.6" x14ac:dyDescent="0.3">
      <c r="A32" s="26"/>
      <c r="B32" s="13"/>
      <c r="C32" s="13"/>
      <c r="D32" s="13"/>
      <c r="E32" s="13"/>
      <c r="F32" s="13"/>
      <c r="G32" s="13"/>
      <c r="H32" s="13"/>
      <c r="I32" s="13"/>
    </row>
    <row r="33" spans="1:8" ht="15.6" x14ac:dyDescent="0.3">
      <c r="A33" s="26"/>
      <c r="B33" s="10" t="s">
        <v>12</v>
      </c>
      <c r="C33" s="10"/>
      <c r="D33" s="26"/>
      <c r="E33" s="26"/>
      <c r="F33" s="26"/>
      <c r="G33" s="26"/>
      <c r="H33" s="26"/>
    </row>
    <row r="34" spans="1:8" x14ac:dyDescent="0.3">
      <c r="A34" s="26"/>
      <c r="B34" s="26"/>
      <c r="C34" s="26"/>
      <c r="D34" s="26"/>
      <c r="E34" s="26"/>
      <c r="F34" s="26"/>
      <c r="G34" s="26"/>
      <c r="H34" s="26"/>
    </row>
    <row r="35" spans="1:8" x14ac:dyDescent="0.3">
      <c r="A35" s="26"/>
      <c r="B35" s="26"/>
      <c r="C35" s="26"/>
      <c r="D35" s="26"/>
      <c r="E35" s="26"/>
      <c r="F35" s="26"/>
      <c r="G35" s="26"/>
      <c r="H35" s="26"/>
    </row>
  </sheetData>
  <mergeCells count="7">
    <mergeCell ref="B9:H9"/>
    <mergeCell ref="B2:H2"/>
    <mergeCell ref="B3:F3"/>
    <mergeCell ref="G3:H3"/>
    <mergeCell ref="B5:F5"/>
    <mergeCell ref="G5:H7"/>
    <mergeCell ref="B6:F6"/>
  </mergeCells>
  <pageMargins left="0.39370078740157483" right="0.35433070866141736" top="0.59055118110236227" bottom="0.47244094488188981" header="0.31496062992125984" footer="0.19685039370078741"/>
  <pageSetup paperSize="9" scale="68" fitToHeight="3" orientation="landscape" r:id="rId1"/>
  <headerFooter>
    <oddFooter>&amp;L&amp;F&amp;RSeite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5"/>
  <sheetViews>
    <sheetView showGridLines="0" zoomScale="80" zoomScaleNormal="80" workbookViewId="0">
      <selection activeCell="B4" sqref="B4"/>
    </sheetView>
  </sheetViews>
  <sheetFormatPr baseColWidth="10" defaultColWidth="11.44140625" defaultRowHeight="14.4" x14ac:dyDescent="0.3"/>
  <cols>
    <col min="1" max="1" width="2.44140625" style="7" customWidth="1"/>
    <col min="2" max="2" width="59.5546875" style="7" customWidth="1"/>
    <col min="3" max="3" width="48" style="7" customWidth="1"/>
    <col min="4" max="4" width="8.44140625" style="7" customWidth="1"/>
    <col min="5" max="5" width="20" style="7" customWidth="1"/>
    <col min="6" max="6" width="21.33203125" style="7" customWidth="1"/>
    <col min="7" max="7" width="28" style="7" customWidth="1"/>
    <col min="8" max="8" width="14.5546875" style="7" customWidth="1"/>
    <col min="9" max="9" width="15.44140625" style="7" customWidth="1"/>
    <col min="10" max="10" width="15.109375" style="7" customWidth="1"/>
    <col min="11" max="11" width="14.88671875" style="7" customWidth="1"/>
    <col min="12" max="16384" width="11.44140625" style="7"/>
  </cols>
  <sheetData>
    <row r="1" spans="1:12" s="26" customFormat="1" x14ac:dyDescent="0.3"/>
    <row r="2" spans="1:12" s="27" customFormat="1" ht="97.5" customHeight="1" x14ac:dyDescent="0.3">
      <c r="B2" s="190" t="str">
        <f>'Deckblatt 2'!A2</f>
        <v>Vergabeunterlagen zur Ausschreibung:
Lieferung und betriebsfertigen Aufstellung der Spültechnischen Ausstattung der Zentralspülküche der Uniklinik Aachen</v>
      </c>
      <c r="C2" s="190"/>
      <c r="D2" s="190"/>
      <c r="E2" s="190"/>
      <c r="F2" s="190"/>
      <c r="G2" s="190"/>
      <c r="H2" s="190"/>
      <c r="I2" s="190"/>
      <c r="J2" s="190"/>
      <c r="K2" s="190"/>
    </row>
    <row r="3" spans="1:12" s="28" customFormat="1" ht="34.5" customHeight="1" x14ac:dyDescent="0.4">
      <c r="B3" s="191" t="str">
        <f>'Deckblatt 2'!B11</f>
        <v>FIRMA</v>
      </c>
      <c r="C3" s="192"/>
      <c r="D3" s="192"/>
      <c r="E3" s="192"/>
      <c r="F3" s="192"/>
      <c r="G3" s="192"/>
      <c r="H3" s="192"/>
      <c r="I3" s="193"/>
      <c r="J3" s="194" t="str">
        <f>'Deckblatt 2'!B21</f>
        <v>Angebotsdatum</v>
      </c>
      <c r="K3" s="195"/>
    </row>
    <row r="4" spans="1:12" s="27" customFormat="1" ht="12.75" customHeight="1" x14ac:dyDescent="0.3">
      <c r="B4" s="29"/>
      <c r="C4" s="29"/>
      <c r="D4" s="29"/>
      <c r="E4" s="29"/>
      <c r="F4" s="30"/>
      <c r="G4" s="29"/>
      <c r="H4" s="29"/>
      <c r="I4" s="30"/>
      <c r="J4" s="30"/>
      <c r="K4" s="30"/>
    </row>
    <row r="5" spans="1:12" s="26" customFormat="1" ht="21" customHeight="1" x14ac:dyDescent="0.4">
      <c r="B5" s="196"/>
      <c r="C5" s="197"/>
      <c r="D5" s="197"/>
      <c r="E5" s="197"/>
      <c r="F5" s="197"/>
      <c r="G5" s="197"/>
      <c r="H5" s="197"/>
      <c r="I5" s="198"/>
      <c r="J5" s="199" t="s">
        <v>33</v>
      </c>
      <c r="K5" s="200"/>
    </row>
    <row r="6" spans="1:12" s="26" customFormat="1" ht="25.95" customHeight="1" x14ac:dyDescent="0.4">
      <c r="B6" s="201" t="s">
        <v>17</v>
      </c>
      <c r="C6" s="202"/>
      <c r="D6" s="202"/>
      <c r="E6" s="202"/>
      <c r="F6" s="202"/>
      <c r="G6" s="202"/>
      <c r="H6" s="202"/>
      <c r="I6" s="203"/>
      <c r="J6" s="199"/>
      <c r="K6" s="200"/>
    </row>
    <row r="7" spans="1:12" s="26" customFormat="1" ht="54.6" customHeight="1" x14ac:dyDescent="0.3">
      <c r="B7" s="204" t="s">
        <v>83</v>
      </c>
      <c r="C7" s="205"/>
      <c r="D7" s="98"/>
      <c r="E7" s="98"/>
      <c r="F7" s="98"/>
      <c r="G7" s="32"/>
      <c r="H7" s="32"/>
      <c r="I7" s="34"/>
      <c r="J7" s="199"/>
      <c r="K7" s="200"/>
    </row>
    <row r="8" spans="1:12" s="26" customFormat="1" ht="12" customHeight="1" x14ac:dyDescent="0.4">
      <c r="B8" s="35"/>
      <c r="C8" s="35"/>
      <c r="D8" s="35"/>
      <c r="E8" s="36"/>
      <c r="F8" s="37"/>
      <c r="G8" s="36"/>
      <c r="H8" s="36"/>
      <c r="I8" s="37"/>
      <c r="J8" s="38"/>
      <c r="K8" s="38"/>
    </row>
    <row r="9" spans="1:12" s="39" customFormat="1" ht="44.25" customHeight="1" thickBot="1" x14ac:dyDescent="0.35">
      <c r="B9" s="185" t="s">
        <v>30</v>
      </c>
      <c r="C9" s="185"/>
      <c r="D9" s="185"/>
      <c r="E9" s="185"/>
      <c r="F9" s="185"/>
      <c r="G9" s="185"/>
      <c r="H9" s="185"/>
      <c r="I9" s="185"/>
      <c r="J9" s="185"/>
      <c r="K9" s="185"/>
    </row>
    <row r="10" spans="1:12" s="39" customFormat="1" ht="16.2" thickBot="1" x14ac:dyDescent="0.35">
      <c r="B10" s="40"/>
      <c r="C10" s="40"/>
      <c r="D10" s="40"/>
      <c r="E10" s="40"/>
      <c r="F10" s="40"/>
      <c r="G10" s="47" t="s">
        <v>18</v>
      </c>
      <c r="H10" s="40"/>
      <c r="I10" s="40"/>
      <c r="J10" s="41"/>
      <c r="K10" s="41"/>
    </row>
    <row r="11" spans="1:12" s="39" customFormat="1" ht="26.4" x14ac:dyDescent="0.3">
      <c r="B11" s="42" t="s">
        <v>11</v>
      </c>
      <c r="C11" s="48" t="s">
        <v>20</v>
      </c>
      <c r="D11" s="43" t="s">
        <v>9</v>
      </c>
      <c r="E11" s="44" t="s">
        <v>22</v>
      </c>
      <c r="F11" s="45" t="s">
        <v>10</v>
      </c>
      <c r="G11" s="42" t="s">
        <v>24</v>
      </c>
      <c r="H11" s="45" t="s">
        <v>23</v>
      </c>
      <c r="I11" s="44" t="s">
        <v>25</v>
      </c>
      <c r="J11" s="44" t="s">
        <v>26</v>
      </c>
      <c r="K11" s="46" t="s">
        <v>27</v>
      </c>
    </row>
    <row r="12" spans="1:12" ht="72" x14ac:dyDescent="0.3">
      <c r="A12" s="39"/>
      <c r="B12" s="85" t="s">
        <v>55</v>
      </c>
      <c r="C12" s="59" t="s">
        <v>67</v>
      </c>
      <c r="D12" s="54"/>
      <c r="E12" s="83">
        <v>3450</v>
      </c>
      <c r="F12" s="88" t="s">
        <v>19</v>
      </c>
      <c r="G12" s="89"/>
      <c r="H12" s="90"/>
      <c r="I12" s="91"/>
      <c r="J12" s="92"/>
      <c r="K12" s="93">
        <f>E12*I12</f>
        <v>0</v>
      </c>
      <c r="L12" s="8"/>
    </row>
    <row r="13" spans="1:12" ht="86.4" x14ac:dyDescent="0.3">
      <c r="A13" s="39"/>
      <c r="B13" s="85" t="s">
        <v>56</v>
      </c>
      <c r="C13" s="59" t="s">
        <v>68</v>
      </c>
      <c r="D13" s="54"/>
      <c r="E13" s="83">
        <v>1410</v>
      </c>
      <c r="F13" s="88" t="s">
        <v>19</v>
      </c>
      <c r="G13" s="89"/>
      <c r="H13" s="90"/>
      <c r="I13" s="91"/>
      <c r="J13" s="92"/>
      <c r="K13" s="94">
        <f t="shared" ref="K13:K24" si="0">E13*I13</f>
        <v>0</v>
      </c>
      <c r="L13" s="8"/>
    </row>
    <row r="14" spans="1:12" ht="129.6" x14ac:dyDescent="0.3">
      <c r="A14" s="26"/>
      <c r="B14" s="85" t="s">
        <v>57</v>
      </c>
      <c r="C14" s="59" t="s">
        <v>69</v>
      </c>
      <c r="D14" s="54"/>
      <c r="E14" s="83">
        <v>1410</v>
      </c>
      <c r="F14" s="88" t="s">
        <v>19</v>
      </c>
      <c r="G14" s="89"/>
      <c r="H14" s="90"/>
      <c r="I14" s="91"/>
      <c r="J14" s="92"/>
      <c r="K14" s="93">
        <f t="shared" si="0"/>
        <v>0</v>
      </c>
    </row>
    <row r="15" spans="1:12" s="8" customFormat="1" ht="43.2" x14ac:dyDescent="0.3">
      <c r="A15" s="39"/>
      <c r="B15" s="85" t="s">
        <v>58</v>
      </c>
      <c r="C15" s="59" t="s">
        <v>70</v>
      </c>
      <c r="D15" s="54"/>
      <c r="E15" s="83">
        <v>1110</v>
      </c>
      <c r="F15" s="88" t="s">
        <v>19</v>
      </c>
      <c r="G15" s="89"/>
      <c r="H15" s="90"/>
      <c r="I15" s="91"/>
      <c r="J15" s="92"/>
      <c r="K15" s="95">
        <f t="shared" si="0"/>
        <v>0</v>
      </c>
    </row>
    <row r="16" spans="1:12" ht="57.6" x14ac:dyDescent="0.3">
      <c r="A16" s="26"/>
      <c r="B16" s="85" t="s">
        <v>59</v>
      </c>
      <c r="C16" s="59" t="s">
        <v>71</v>
      </c>
      <c r="D16" s="54"/>
      <c r="E16" s="83">
        <v>1110</v>
      </c>
      <c r="F16" s="88" t="s">
        <v>19</v>
      </c>
      <c r="G16" s="89"/>
      <c r="H16" s="90"/>
      <c r="I16" s="91"/>
      <c r="J16" s="92"/>
      <c r="K16" s="93">
        <f t="shared" si="0"/>
        <v>0</v>
      </c>
    </row>
    <row r="17" spans="1:12" s="8" customFormat="1" ht="72" x14ac:dyDescent="0.3">
      <c r="A17" s="26"/>
      <c r="B17" s="85" t="s">
        <v>73</v>
      </c>
      <c r="C17" s="59" t="s">
        <v>72</v>
      </c>
      <c r="D17" s="54"/>
      <c r="E17" s="83">
        <v>1130</v>
      </c>
      <c r="F17" s="88" t="s">
        <v>19</v>
      </c>
      <c r="G17" s="89"/>
      <c r="H17" s="90"/>
      <c r="I17" s="91"/>
      <c r="J17" s="92"/>
      <c r="K17" s="93">
        <f t="shared" si="0"/>
        <v>0</v>
      </c>
      <c r="L17" s="7"/>
    </row>
    <row r="18" spans="1:12" s="8" customFormat="1" ht="86.4" x14ac:dyDescent="0.3">
      <c r="A18" s="26"/>
      <c r="B18" s="85" t="s">
        <v>60</v>
      </c>
      <c r="C18" s="59" t="s">
        <v>74</v>
      </c>
      <c r="D18" s="54"/>
      <c r="E18" s="83">
        <v>1130</v>
      </c>
      <c r="F18" s="88" t="s">
        <v>19</v>
      </c>
      <c r="G18" s="89"/>
      <c r="H18" s="90"/>
      <c r="I18" s="91"/>
      <c r="J18" s="92"/>
      <c r="K18" s="93">
        <f t="shared" si="0"/>
        <v>0</v>
      </c>
      <c r="L18" s="7"/>
    </row>
    <row r="19" spans="1:12" s="8" customFormat="1" ht="72" x14ac:dyDescent="0.3">
      <c r="A19" s="26"/>
      <c r="B19" s="85" t="s">
        <v>76</v>
      </c>
      <c r="C19" s="59" t="s">
        <v>75</v>
      </c>
      <c r="D19" s="54"/>
      <c r="E19" s="83">
        <v>6630</v>
      </c>
      <c r="F19" s="88" t="s">
        <v>19</v>
      </c>
      <c r="G19" s="89"/>
      <c r="H19" s="90"/>
      <c r="I19" s="91"/>
      <c r="J19" s="92"/>
      <c r="K19" s="93">
        <f t="shared" si="0"/>
        <v>0</v>
      </c>
      <c r="L19" s="7"/>
    </row>
    <row r="20" spans="1:12" s="8" customFormat="1" ht="57.6" x14ac:dyDescent="0.3">
      <c r="A20" s="39"/>
      <c r="B20" s="85" t="s">
        <v>61</v>
      </c>
      <c r="C20" s="59" t="s">
        <v>77</v>
      </c>
      <c r="D20" s="54"/>
      <c r="E20" s="83">
        <v>6630</v>
      </c>
      <c r="F20" s="88" t="s">
        <v>19</v>
      </c>
      <c r="G20" s="89"/>
      <c r="H20" s="90"/>
      <c r="I20" s="91"/>
      <c r="J20" s="92"/>
      <c r="K20" s="93">
        <f t="shared" si="0"/>
        <v>0</v>
      </c>
    </row>
    <row r="21" spans="1:12" s="8" customFormat="1" ht="28.8" x14ac:dyDescent="0.3">
      <c r="A21" s="26"/>
      <c r="B21" s="85" t="s">
        <v>62</v>
      </c>
      <c r="C21" s="59" t="s">
        <v>78</v>
      </c>
      <c r="D21" s="54"/>
      <c r="E21" s="83">
        <v>1060</v>
      </c>
      <c r="F21" s="88" t="s">
        <v>19</v>
      </c>
      <c r="G21" s="89"/>
      <c r="H21" s="90"/>
      <c r="I21" s="91"/>
      <c r="J21" s="92"/>
      <c r="K21" s="93">
        <f t="shared" si="0"/>
        <v>0</v>
      </c>
      <c r="L21" s="7"/>
    </row>
    <row r="22" spans="1:12" s="8" customFormat="1" ht="72" x14ac:dyDescent="0.3">
      <c r="A22" s="39"/>
      <c r="B22" s="85" t="s">
        <v>63</v>
      </c>
      <c r="C22" s="59" t="s">
        <v>79</v>
      </c>
      <c r="D22" s="54"/>
      <c r="E22" s="83">
        <v>1060</v>
      </c>
      <c r="F22" s="88" t="s">
        <v>19</v>
      </c>
      <c r="G22" s="89"/>
      <c r="H22" s="90"/>
      <c r="I22" s="91"/>
      <c r="J22" s="92"/>
      <c r="K22" s="93">
        <f t="shared" si="0"/>
        <v>0</v>
      </c>
    </row>
    <row r="23" spans="1:12" s="8" customFormat="1" ht="43.2" x14ac:dyDescent="0.3">
      <c r="A23" s="39"/>
      <c r="B23" s="85" t="s">
        <v>64</v>
      </c>
      <c r="C23" s="59" t="s">
        <v>80</v>
      </c>
      <c r="D23" s="54"/>
      <c r="E23" s="83">
        <v>6750</v>
      </c>
      <c r="F23" s="88" t="s">
        <v>19</v>
      </c>
      <c r="G23" s="89"/>
      <c r="H23" s="90"/>
      <c r="I23" s="91"/>
      <c r="J23" s="92"/>
      <c r="K23" s="93">
        <f t="shared" si="0"/>
        <v>0</v>
      </c>
    </row>
    <row r="24" spans="1:12" s="8" customFormat="1" ht="43.2" x14ac:dyDescent="0.3">
      <c r="A24" s="39"/>
      <c r="B24" s="86" t="s">
        <v>65</v>
      </c>
      <c r="C24" s="59" t="s">
        <v>81</v>
      </c>
      <c r="D24" s="54"/>
      <c r="E24" s="83">
        <v>6750</v>
      </c>
      <c r="F24" s="88" t="s">
        <v>19</v>
      </c>
      <c r="G24" s="89"/>
      <c r="H24" s="90"/>
      <c r="I24" s="91"/>
      <c r="J24" s="92"/>
      <c r="K24" s="95">
        <f t="shared" si="0"/>
        <v>0</v>
      </c>
    </row>
    <row r="25" spans="1:12" s="8" customFormat="1" ht="101.4" thickBot="1" x14ac:dyDescent="0.35">
      <c r="A25" s="26"/>
      <c r="B25" s="87" t="s">
        <v>66</v>
      </c>
      <c r="C25" s="97" t="s">
        <v>82</v>
      </c>
      <c r="D25" s="96"/>
      <c r="E25" s="83">
        <v>1200</v>
      </c>
      <c r="F25" s="88" t="s">
        <v>19</v>
      </c>
      <c r="G25" s="89"/>
      <c r="H25" s="90"/>
      <c r="I25" s="91"/>
      <c r="J25" s="92"/>
      <c r="K25" s="93">
        <f>E25*I25</f>
        <v>0</v>
      </c>
      <c r="L25" s="7"/>
    </row>
    <row r="26" spans="1:12" ht="15.6" x14ac:dyDescent="0.3">
      <c r="A26" s="26"/>
      <c r="B26" s="209" t="s">
        <v>13</v>
      </c>
      <c r="C26" s="210"/>
      <c r="D26" s="211"/>
      <c r="E26" s="53">
        <f>SUM(E12:E25)</f>
        <v>40830</v>
      </c>
      <c r="F26" s="23"/>
      <c r="G26" s="23"/>
      <c r="H26" s="23"/>
      <c r="I26" s="23"/>
      <c r="J26" s="24"/>
      <c r="K26" s="62">
        <f>SUM(K12:K25)</f>
        <v>0</v>
      </c>
    </row>
    <row r="27" spans="1:12" ht="15.6" x14ac:dyDescent="0.3">
      <c r="A27" s="26"/>
      <c r="B27" s="212" t="s">
        <v>14</v>
      </c>
      <c r="C27" s="213"/>
      <c r="D27" s="214"/>
      <c r="E27" s="14" t="s">
        <v>16</v>
      </c>
      <c r="F27" s="11"/>
      <c r="G27" s="14"/>
      <c r="H27" s="14"/>
      <c r="I27" s="14"/>
      <c r="J27" s="15"/>
      <c r="K27" s="17">
        <f>K26*F27</f>
        <v>0</v>
      </c>
    </row>
    <row r="28" spans="1:12" ht="15.6" x14ac:dyDescent="0.3">
      <c r="A28" s="26"/>
      <c r="B28" s="212" t="s">
        <v>15</v>
      </c>
      <c r="C28" s="213"/>
      <c r="D28" s="214"/>
      <c r="E28" s="14" t="s">
        <v>16</v>
      </c>
      <c r="F28" s="11"/>
      <c r="G28" s="14"/>
      <c r="H28" s="14"/>
      <c r="I28" s="14"/>
      <c r="J28" s="15"/>
      <c r="K28" s="17">
        <f>K26*F28</f>
        <v>0</v>
      </c>
    </row>
    <row r="29" spans="1:12" ht="16.2" thickBot="1" x14ac:dyDescent="0.35">
      <c r="A29" s="26"/>
      <c r="B29" s="206" t="s">
        <v>28</v>
      </c>
      <c r="C29" s="207"/>
      <c r="D29" s="208"/>
      <c r="E29" s="21"/>
      <c r="F29" s="25"/>
      <c r="G29" s="21"/>
      <c r="H29" s="21"/>
      <c r="I29" s="21"/>
      <c r="J29" s="22"/>
      <c r="K29" s="61">
        <f>(K26-SUM(K27:K28))</f>
        <v>0</v>
      </c>
    </row>
    <row r="30" spans="1:12" ht="16.2" thickBot="1" x14ac:dyDescent="0.35">
      <c r="A30" s="26"/>
      <c r="B30" s="206" t="s">
        <v>29</v>
      </c>
      <c r="C30" s="207"/>
      <c r="D30" s="208"/>
      <c r="E30" s="21"/>
      <c r="F30" s="60">
        <v>0.19</v>
      </c>
      <c r="G30" s="21"/>
      <c r="H30" s="21"/>
      <c r="I30" s="21"/>
      <c r="J30" s="22"/>
      <c r="K30" s="61">
        <f>K29*F30</f>
        <v>0</v>
      </c>
    </row>
    <row r="31" spans="1:12" ht="16.2" thickBot="1" x14ac:dyDescent="0.35">
      <c r="A31" s="26"/>
      <c r="B31" s="206" t="s">
        <v>28</v>
      </c>
      <c r="C31" s="207"/>
      <c r="D31" s="208"/>
      <c r="E31" s="21"/>
      <c r="F31" s="25"/>
      <c r="G31" s="21"/>
      <c r="H31" s="21"/>
      <c r="I31" s="21"/>
      <c r="J31" s="22"/>
      <c r="K31" s="61">
        <f>K30+K29</f>
        <v>0</v>
      </c>
    </row>
    <row r="32" spans="1:12" ht="15.6" x14ac:dyDescent="0.3">
      <c r="A32" s="26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1" ht="15.6" x14ac:dyDescent="0.3">
      <c r="A33" s="26"/>
      <c r="B33" s="10" t="s">
        <v>12</v>
      </c>
      <c r="C33" s="10"/>
      <c r="D33" s="10"/>
      <c r="E33" s="26"/>
      <c r="F33" s="26"/>
      <c r="G33" s="26"/>
      <c r="H33" s="26"/>
      <c r="I33" s="26"/>
      <c r="J33" s="26"/>
      <c r="K33" s="26"/>
    </row>
    <row r="34" spans="1:11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</sheetData>
  <sortState xmlns:xlrd2="http://schemas.microsoft.com/office/spreadsheetml/2017/richdata2" ref="A12:J24">
    <sortCondition ref="B12:B24"/>
  </sortState>
  <mergeCells count="14">
    <mergeCell ref="B31:D31"/>
    <mergeCell ref="B30:D30"/>
    <mergeCell ref="B29:D29"/>
    <mergeCell ref="B9:K9"/>
    <mergeCell ref="B3:I3"/>
    <mergeCell ref="B26:D26"/>
    <mergeCell ref="B27:D27"/>
    <mergeCell ref="B28:D28"/>
    <mergeCell ref="B2:K2"/>
    <mergeCell ref="J3:K3"/>
    <mergeCell ref="B5:I5"/>
    <mergeCell ref="J5:K7"/>
    <mergeCell ref="B6:I6"/>
    <mergeCell ref="B7:C7"/>
  </mergeCells>
  <pageMargins left="0.39370078740157483" right="0.35433070866141736" top="0.59055118110236227" bottom="0.47244094488188981" header="0.31496062992125984" footer="0.19685039370078741"/>
  <pageSetup paperSize="9" scale="56" fitToHeight="3" orientation="landscape" r:id="rId1"/>
  <headerFooter>
    <oddFooter>&amp;L&amp;F&amp;RSeite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 2</vt:lpstr>
      <vt:lpstr>Angebotszusammenstellung</vt:lpstr>
      <vt:lpstr>AN 2.1 Spültechnik</vt:lpstr>
      <vt:lpstr>AN 2.2 Staplertechnik</vt:lpstr>
      <vt:lpstr>AN 2.3 Systemgeschirr</vt:lpstr>
      <vt:lpstr>Angebotszusammenstellung!Druckbereich</vt:lpstr>
      <vt:lpstr>'Deckblatt 2'!Druckbereich</vt:lpstr>
      <vt:lpstr>'AN 2.1 Spültechnik'!Drucktitel</vt:lpstr>
      <vt:lpstr>'AN 2.2 Staplertechnik'!Drucktitel</vt:lpstr>
      <vt:lpstr>'AN 2.3 Systemgeschirr'!Drucktitel</vt:lpstr>
    </vt:vector>
  </TitlesOfParts>
  <Manager>N. Törkel</Manager>
  <Company>www.bko-partner.de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Angebotspreis</dc:title>
  <dc:creator>BKO-Partner</dc:creator>
  <cp:lastModifiedBy>N. Toerkel</cp:lastModifiedBy>
  <cp:lastPrinted>2022-07-28T13:21:18Z</cp:lastPrinted>
  <dcterms:created xsi:type="dcterms:W3CDTF">2015-08-10T09:00:22Z</dcterms:created>
  <dcterms:modified xsi:type="dcterms:W3CDTF">2025-11-07T10:20:07Z</dcterms:modified>
</cp:coreProperties>
</file>