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4039E12E-370A-4284-9878-9BED3E1BBE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1" l="1"/>
  <c r="H17" i="1"/>
  <c r="H15" i="1"/>
  <c r="D6" i="1"/>
  <c r="F6" i="1" l="1"/>
  <c r="H6" i="1" s="1"/>
  <c r="D5" i="1"/>
  <c r="F5" i="1" s="1"/>
  <c r="H5" i="1" s="1"/>
  <c r="D7" i="1"/>
  <c r="F7" i="1" s="1"/>
  <c r="H7" i="1" s="1"/>
  <c r="D4" i="1"/>
  <c r="D8" i="1" l="1"/>
  <c r="F4" i="1"/>
  <c r="H4" i="1" s="1"/>
  <c r="H8" i="1" s="1"/>
  <c r="H11" i="1" s="1"/>
  <c r="H13" i="1" l="1"/>
  <c r="H12" i="1"/>
  <c r="H14" i="1" s="1"/>
  <c r="F8" i="1"/>
  <c r="H18" i="1" l="1"/>
  <c r="C8" i="1" l="1"/>
</calcChain>
</file>

<file path=xl/sharedStrings.xml><?xml version="1.0" encoding="utf-8"?>
<sst xmlns="http://schemas.openxmlformats.org/spreadsheetml/2006/main" count="27" uniqueCount="27">
  <si>
    <t>Reinigungsgruppe</t>
  </si>
  <si>
    <t>Gesamtfläche in qm</t>
  </si>
  <si>
    <t>Jahresreinigungs-
fläche in qm</t>
  </si>
  <si>
    <t>kalkulierte qm-Leistung pro Std.</t>
  </si>
  <si>
    <t>Leistungstunden pro Jahr</t>
  </si>
  <si>
    <t>kalkulierter Stundensatz in Euro</t>
  </si>
  <si>
    <t>Jahrespreis in Euro</t>
  </si>
  <si>
    <t>Unterhaltsreinigung pro Jahr (netto)</t>
  </si>
  <si>
    <t>Kalkulatorisch pro Reinigungsgang mind. Zu leistende Reinigungszeit (in Dezimal) :</t>
  </si>
  <si>
    <t>Kalkulatorisch pro Reinigungsgang mind. Zu leistende Reinigungszeit (in Zeitstunden) :</t>
  </si>
  <si>
    <t>D</t>
  </si>
  <si>
    <t>F</t>
  </si>
  <si>
    <t>H1</t>
  </si>
  <si>
    <t>J</t>
  </si>
  <si>
    <t>Ausstellungen finden in 9 Monaten des Jahres statt</t>
  </si>
  <si>
    <t>3 Monate bleibt das Kunsthaus geschlossen</t>
  </si>
  <si>
    <t>Reinigungsturnus pro Jahr</t>
  </si>
  <si>
    <t>Angebotssumme für die Vertragslaufzeit geschätzt 108 Reinigungen pro Jahr (netto)</t>
  </si>
  <si>
    <t>Angebotssumme für die Vertragslaufzeit geschätzt 108 Reinigungen pro Jahr (brutto)</t>
  </si>
  <si>
    <t>108 Reinigungen pro Jahr durch 12 Monate pro Jahr = 9 Reinigungen monatlich</t>
  </si>
  <si>
    <t>Aufwand geschätzt pro Jahr:</t>
  </si>
  <si>
    <t>Angebotssumme pro Reinigungsdurchgang (netto)</t>
  </si>
  <si>
    <t>Angebotssumme pro Reinigungsdurchgang (brutto)</t>
  </si>
  <si>
    <t>Unterhaltsreinigung pro Jahr (brutto)</t>
  </si>
  <si>
    <t>32 Monate Gesamtvertragslaufzeit</t>
  </si>
  <si>
    <t>32 x 9 = 288 Reinigungsdurchgänge in der Vertragslaufzeit</t>
  </si>
  <si>
    <t>G3) Kalkulation Unterhaltsreinigung Kunsthaus, Osterstr.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</si>
</sst>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[h]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u/>
      <sz val="16"/>
      <color theme="1"/>
      <name val="Arial"/>
      <family val="2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0" fontId="7" fillId="0" borderId="0" xfId="0" applyFont="1"/>
    <xf numFmtId="0" fontId="3" fillId="0" borderId="0" xfId="0" applyFont="1" applyFill="1" applyBorder="1"/>
    <xf numFmtId="44" fontId="3" fillId="0" borderId="0" xfId="0" applyNumberFormat="1" applyFont="1" applyFill="1" applyBorder="1"/>
    <xf numFmtId="0" fontId="8" fillId="0" borderId="0" xfId="0" applyFont="1" applyFill="1" applyBorder="1"/>
    <xf numFmtId="0" fontId="3" fillId="0" borderId="0" xfId="0" applyNumberFormat="1" applyFont="1" applyFill="1" applyBorder="1"/>
    <xf numFmtId="0" fontId="2" fillId="3" borderId="7" xfId="0" applyFont="1" applyFill="1" applyBorder="1" applyProtection="1">
      <protection locked="0"/>
    </xf>
    <xf numFmtId="44" fontId="2" fillId="3" borderId="7" xfId="1" applyFont="1" applyFill="1" applyBorder="1" applyProtection="1">
      <protection locked="0"/>
    </xf>
    <xf numFmtId="0" fontId="2" fillId="0" borderId="11" xfId="0" applyFont="1" applyBorder="1"/>
    <xf numFmtId="0" fontId="2" fillId="0" borderId="0" xfId="0" applyFont="1" applyBorder="1"/>
    <xf numFmtId="0" fontId="2" fillId="0" borderId="12" xfId="0" applyFont="1" applyBorder="1"/>
    <xf numFmtId="0" fontId="6" fillId="0" borderId="0" xfId="0" applyFont="1" applyFill="1" applyBorder="1" applyProtection="1"/>
    <xf numFmtId="0" fontId="9" fillId="2" borderId="1" xfId="0" applyFont="1" applyFill="1" applyBorder="1" applyAlignment="1" applyProtection="1">
      <alignment horizontal="center" wrapText="1"/>
    </xf>
    <xf numFmtId="0" fontId="9" fillId="2" borderId="2" xfId="0" applyFont="1" applyFill="1" applyBorder="1" applyAlignment="1" applyProtection="1">
      <alignment horizontal="center" wrapText="1"/>
    </xf>
    <xf numFmtId="0" fontId="9" fillId="2" borderId="3" xfId="0" applyFont="1" applyFill="1" applyBorder="1" applyAlignment="1" applyProtection="1">
      <alignment horizontal="center" wrapText="1"/>
    </xf>
    <xf numFmtId="0" fontId="9" fillId="2" borderId="4" xfId="0" applyFont="1" applyFill="1" applyBorder="1" applyAlignment="1" applyProtection="1">
      <alignment horizontal="center" wrapText="1"/>
    </xf>
    <xf numFmtId="0" fontId="9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43" fontId="2" fillId="0" borderId="7" xfId="0" applyNumberFormat="1" applyFont="1" applyBorder="1" applyProtection="1"/>
    <xf numFmtId="0" fontId="9" fillId="0" borderId="9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7" xfId="0" applyNumberFormat="1" applyFont="1" applyBorder="1" applyProtection="1"/>
    <xf numFmtId="44" fontId="2" fillId="0" borderId="8" xfId="1" applyNumberFormat="1" applyFont="1" applyBorder="1" applyProtection="1"/>
    <xf numFmtId="44" fontId="9" fillId="0" borderId="5" xfId="1" applyFont="1" applyBorder="1" applyProtection="1"/>
    <xf numFmtId="0" fontId="9" fillId="0" borderId="5" xfId="0" applyFont="1" applyBorder="1" applyProtection="1"/>
    <xf numFmtId="43" fontId="9" fillId="0" borderId="5" xfId="0" applyNumberFormat="1" applyFont="1" applyBorder="1" applyProtection="1"/>
    <xf numFmtId="164" fontId="10" fillId="0" borderId="5" xfId="2" applyNumberFormat="1" applyFont="1" applyFill="1" applyBorder="1" applyAlignment="1" applyProtection="1">
      <alignment horizontal="center"/>
    </xf>
    <xf numFmtId="164" fontId="10" fillId="0" borderId="13" xfId="2" applyNumberFormat="1" applyFont="1" applyFill="1" applyBorder="1" applyAlignment="1" applyProtection="1">
      <alignment horizontal="center"/>
    </xf>
    <xf numFmtId="4" fontId="10" fillId="0" borderId="5" xfId="0" applyNumberFormat="1" applyFont="1" applyBorder="1" applyAlignment="1" applyProtection="1">
      <alignment horizontal="center" vertical="top"/>
    </xf>
    <xf numFmtId="165" fontId="9" fillId="0" borderId="19" xfId="0" applyNumberFormat="1" applyFont="1" applyBorder="1" applyAlignment="1" applyProtection="1">
      <alignment horizontal="center"/>
    </xf>
    <xf numFmtId="0" fontId="2" fillId="0" borderId="11" xfId="0" applyFont="1" applyBorder="1" applyProtection="1"/>
    <xf numFmtId="0" fontId="2" fillId="0" borderId="0" xfId="0" applyFont="1" applyBorder="1" applyProtection="1"/>
    <xf numFmtId="0" fontId="1" fillId="0" borderId="0" xfId="0" applyFont="1" applyBorder="1" applyProtection="1"/>
    <xf numFmtId="0" fontId="10" fillId="0" borderId="0" xfId="0" applyFont="1" applyFill="1" applyBorder="1" applyAlignment="1" applyProtection="1">
      <alignment horizontal="right"/>
    </xf>
    <xf numFmtId="0" fontId="6" fillId="0" borderId="0" xfId="0" applyFont="1" applyBorder="1" applyProtection="1"/>
    <xf numFmtId="0" fontId="9" fillId="0" borderId="0" xfId="0" applyFont="1" applyBorder="1" applyProtection="1"/>
    <xf numFmtId="0" fontId="2" fillId="0" borderId="14" xfId="0" applyFont="1" applyBorder="1" applyProtection="1"/>
    <xf numFmtId="0" fontId="2" fillId="0" borderId="15" xfId="0" applyFont="1" applyBorder="1" applyProtection="1"/>
    <xf numFmtId="0" fontId="6" fillId="0" borderId="15" xfId="0" applyFont="1" applyBorder="1" applyProtection="1"/>
    <xf numFmtId="44" fontId="10" fillId="0" borderId="16" xfId="2" applyFont="1" applyFill="1" applyBorder="1" applyAlignment="1" applyProtection="1">
      <alignment horizontal="right"/>
    </xf>
    <xf numFmtId="0" fontId="6" fillId="0" borderId="18" xfId="0" applyFont="1" applyBorder="1" applyAlignment="1" applyProtection="1">
      <alignment vertical="top"/>
    </xf>
    <xf numFmtId="44" fontId="10" fillId="0" borderId="18" xfId="2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0" fontId="6" fillId="0" borderId="0" xfId="0" applyFont="1" applyFill="1" applyBorder="1" applyAlignment="1" applyProtection="1">
      <alignment horizontal="right"/>
    </xf>
    <xf numFmtId="0" fontId="4" fillId="0" borderId="0" xfId="0" applyFont="1" applyProtection="1"/>
    <xf numFmtId="0" fontId="9" fillId="0" borderId="20" xfId="0" applyFont="1" applyFill="1" applyBorder="1" applyProtection="1"/>
    <xf numFmtId="0" fontId="3" fillId="0" borderId="21" xfId="0" applyFont="1" applyFill="1" applyBorder="1" applyProtection="1"/>
    <xf numFmtId="0" fontId="3" fillId="0" borderId="22" xfId="0" applyFont="1" applyFill="1" applyBorder="1" applyProtection="1"/>
    <xf numFmtId="0" fontId="9" fillId="0" borderId="11" xfId="0" applyFont="1" applyFill="1" applyBorder="1" applyProtection="1"/>
    <xf numFmtId="0" fontId="3" fillId="0" borderId="0" xfId="0" applyFont="1" applyFill="1" applyBorder="1" applyAlignment="1" applyProtection="1">
      <alignment horizontal="center"/>
    </xf>
    <xf numFmtId="0" fontId="6" fillId="0" borderId="12" xfId="0" applyFont="1" applyFill="1" applyBorder="1" applyAlignment="1" applyProtection="1">
      <alignment horizontal="right"/>
    </xf>
    <xf numFmtId="0" fontId="3" fillId="0" borderId="12" xfId="0" applyFont="1" applyFill="1" applyBorder="1" applyProtection="1"/>
    <xf numFmtId="0" fontId="9" fillId="0" borderId="23" xfId="0" applyFont="1" applyFill="1" applyBorder="1" applyProtection="1"/>
    <xf numFmtId="0" fontId="3" fillId="0" borderId="18" xfId="0" applyFont="1" applyFill="1" applyBorder="1" applyProtection="1"/>
    <xf numFmtId="0" fontId="3" fillId="0" borderId="17" xfId="0" applyFont="1" applyFill="1" applyBorder="1" applyProtection="1"/>
    <xf numFmtId="0" fontId="10" fillId="0" borderId="13" xfId="2" applyNumberFormat="1" applyFont="1" applyFill="1" applyBorder="1" applyAlignment="1" applyProtection="1">
      <alignment horizontal="center"/>
    </xf>
    <xf numFmtId="0" fontId="10" fillId="0" borderId="5" xfId="2" applyNumberFormat="1" applyFont="1" applyFill="1" applyBorder="1" applyAlignment="1" applyProtection="1">
      <alignment horizontal="center"/>
    </xf>
  </cellXfs>
  <cellStyles count="3">
    <cellStyle name="Euro" xfId="2" xr:uid="{00000000-0005-0000-0000-000000000000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A2" sqref="A2"/>
    </sheetView>
  </sheetViews>
  <sheetFormatPr baseColWidth="10" defaultColWidth="9.140625" defaultRowHeight="14.25" x14ac:dyDescent="0.2"/>
  <cols>
    <col min="1" max="2" width="12.5703125" style="1" customWidth="1"/>
    <col min="3" max="3" width="14.5703125" style="1" customWidth="1"/>
    <col min="4" max="4" width="18.7109375" style="1" customWidth="1"/>
    <col min="5" max="5" width="20.28515625" style="1" customWidth="1"/>
    <col min="6" max="6" width="18.28515625" style="1" customWidth="1"/>
    <col min="7" max="7" width="18.85546875" style="1" customWidth="1"/>
    <col min="8" max="8" width="18.7109375" style="1" customWidth="1"/>
    <col min="9" max="16384" width="9.140625" style="1"/>
  </cols>
  <sheetData>
    <row r="1" spans="1:8" s="2" customFormat="1" ht="20.25" x14ac:dyDescent="0.3">
      <c r="A1" s="2" t="s">
        <v>26</v>
      </c>
    </row>
    <row r="2" spans="1:8" s="2" customFormat="1" ht="15.75" customHeight="1" thickBot="1" x14ac:dyDescent="0.35">
      <c r="A2" s="5"/>
      <c r="B2" s="5"/>
      <c r="C2" s="5"/>
      <c r="D2" s="5"/>
      <c r="E2" s="5"/>
      <c r="F2" s="5"/>
      <c r="G2" s="5"/>
      <c r="H2" s="5"/>
    </row>
    <row r="3" spans="1:8" ht="49.5" customHeight="1" thickBot="1" x14ac:dyDescent="0.3">
      <c r="A3" s="13" t="s">
        <v>0</v>
      </c>
      <c r="B3" s="14" t="s">
        <v>16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6" t="s">
        <v>6</v>
      </c>
    </row>
    <row r="4" spans="1:8" ht="15" x14ac:dyDescent="0.25">
      <c r="A4" s="17" t="s">
        <v>10</v>
      </c>
      <c r="B4" s="18">
        <v>108</v>
      </c>
      <c r="C4" s="18">
        <v>229.56</v>
      </c>
      <c r="D4" s="19">
        <f>B4*C4</f>
        <v>24792.48</v>
      </c>
      <c r="E4" s="7"/>
      <c r="F4" s="22" t="e">
        <f>D4/E4</f>
        <v>#DIV/0!</v>
      </c>
      <c r="G4" s="8"/>
      <c r="H4" s="23" t="e">
        <f>F4*G4</f>
        <v>#DIV/0!</v>
      </c>
    </row>
    <row r="5" spans="1:8" ht="15" x14ac:dyDescent="0.25">
      <c r="A5" s="20" t="s">
        <v>11</v>
      </c>
      <c r="B5" s="21">
        <v>108</v>
      </c>
      <c r="C5" s="21">
        <v>50.16</v>
      </c>
      <c r="D5" s="19">
        <f t="shared" ref="D5:D7" si="0">B5*C5</f>
        <v>5417.28</v>
      </c>
      <c r="E5" s="7"/>
      <c r="F5" s="22" t="e">
        <f t="shared" ref="F5:F7" si="1">D5/E5</f>
        <v>#DIV/0!</v>
      </c>
      <c r="G5" s="8"/>
      <c r="H5" s="23" t="e">
        <f t="shared" ref="H5:H7" si="2">F5*G5</f>
        <v>#DIV/0!</v>
      </c>
    </row>
    <row r="6" spans="1:8" ht="15" x14ac:dyDescent="0.25">
      <c r="A6" s="20" t="s">
        <v>12</v>
      </c>
      <c r="B6" s="21">
        <v>108</v>
      </c>
      <c r="C6" s="21">
        <v>17.87</v>
      </c>
      <c r="D6" s="19">
        <f>B6*C6</f>
        <v>1929.96</v>
      </c>
      <c r="E6" s="7"/>
      <c r="F6" s="22" t="e">
        <f t="shared" si="1"/>
        <v>#DIV/0!</v>
      </c>
      <c r="G6" s="8"/>
      <c r="H6" s="23" t="e">
        <f t="shared" si="2"/>
        <v>#DIV/0!</v>
      </c>
    </row>
    <row r="7" spans="1:8" ht="15.75" thickBot="1" x14ac:dyDescent="0.3">
      <c r="A7" s="20" t="s">
        <v>13</v>
      </c>
      <c r="B7" s="21">
        <v>108</v>
      </c>
      <c r="C7" s="21">
        <v>6.49</v>
      </c>
      <c r="D7" s="19">
        <f t="shared" si="0"/>
        <v>700.92000000000007</v>
      </c>
      <c r="E7" s="7"/>
      <c r="F7" s="22" t="e">
        <f t="shared" si="1"/>
        <v>#DIV/0!</v>
      </c>
      <c r="G7" s="8"/>
      <c r="H7" s="23" t="e">
        <f t="shared" si="2"/>
        <v>#DIV/0!</v>
      </c>
    </row>
    <row r="8" spans="1:8" ht="15.75" thickBot="1" x14ac:dyDescent="0.3">
      <c r="A8" s="9"/>
      <c r="B8" s="10"/>
      <c r="C8" s="25">
        <f>SUM(C4:C7)</f>
        <v>304.08000000000004</v>
      </c>
      <c r="D8" s="26">
        <f>SUM(D4:D7)</f>
        <v>32840.639999999999</v>
      </c>
      <c r="E8" s="10"/>
      <c r="F8" s="25" t="e">
        <f>SUM(F4:F7)</f>
        <v>#DIV/0!</v>
      </c>
      <c r="G8" s="10"/>
      <c r="H8" s="24" t="e">
        <f>SUM(H4:H7)</f>
        <v>#DIV/0!</v>
      </c>
    </row>
    <row r="9" spans="1:8" x14ac:dyDescent="0.2">
      <c r="A9" s="9"/>
      <c r="B9" s="10"/>
      <c r="C9" s="10"/>
      <c r="D9" s="10"/>
      <c r="E9" s="10"/>
      <c r="F9" s="10"/>
      <c r="G9" s="10"/>
      <c r="H9" s="11"/>
    </row>
    <row r="10" spans="1:8" ht="15" thickBot="1" x14ac:dyDescent="0.25">
      <c r="A10" s="31"/>
      <c r="B10" s="32"/>
      <c r="C10" s="33"/>
      <c r="D10" s="32"/>
      <c r="E10" s="32"/>
      <c r="F10" s="32"/>
      <c r="G10" s="32"/>
      <c r="H10" s="11"/>
    </row>
    <row r="11" spans="1:8" ht="15.75" thickBot="1" x14ac:dyDescent="0.3">
      <c r="A11" s="31"/>
      <c r="B11" s="32"/>
      <c r="C11" s="33"/>
      <c r="D11" s="12"/>
      <c r="E11" s="12"/>
      <c r="F11" s="12"/>
      <c r="G11" s="34" t="s">
        <v>7</v>
      </c>
      <c r="H11" s="27" t="e">
        <f>H8</f>
        <v>#DIV/0!</v>
      </c>
    </row>
    <row r="12" spans="1:8" ht="15.75" thickBot="1" x14ac:dyDescent="0.3">
      <c r="A12" s="31"/>
      <c r="B12" s="32"/>
      <c r="C12" s="32"/>
      <c r="D12" s="35"/>
      <c r="E12" s="12"/>
      <c r="F12" s="12"/>
      <c r="G12" s="34" t="s">
        <v>23</v>
      </c>
      <c r="H12" s="27" t="e">
        <f>H11*1.19</f>
        <v>#DIV/0!</v>
      </c>
    </row>
    <row r="13" spans="1:8" ht="15.75" thickBot="1" x14ac:dyDescent="0.3">
      <c r="A13" s="31"/>
      <c r="B13" s="32"/>
      <c r="C13" s="32"/>
      <c r="D13" s="35"/>
      <c r="E13" s="35"/>
      <c r="F13" s="12"/>
      <c r="G13" s="34" t="s">
        <v>21</v>
      </c>
      <c r="H13" s="28" t="e">
        <f>H11/108</f>
        <v>#DIV/0!</v>
      </c>
    </row>
    <row r="14" spans="1:8" ht="15.75" thickBot="1" x14ac:dyDescent="0.3">
      <c r="A14" s="31"/>
      <c r="B14" s="32"/>
      <c r="C14" s="32"/>
      <c r="D14" s="35"/>
      <c r="E14" s="35"/>
      <c r="F14" s="12"/>
      <c r="G14" s="34" t="s">
        <v>22</v>
      </c>
      <c r="H14" s="28" t="e">
        <f>H12/108</f>
        <v>#DIV/0!</v>
      </c>
    </row>
    <row r="15" spans="1:8" ht="15.75" thickBot="1" x14ac:dyDescent="0.3">
      <c r="A15" s="31"/>
      <c r="B15" s="32"/>
      <c r="C15" s="32"/>
      <c r="D15" s="35"/>
      <c r="E15" s="35"/>
      <c r="F15" s="35"/>
      <c r="G15" s="34" t="s">
        <v>17</v>
      </c>
      <c r="H15" s="56" t="e">
        <f>H13*288</f>
        <v>#DIV/0!</v>
      </c>
    </row>
    <row r="16" spans="1:8" ht="15.75" thickBot="1" x14ac:dyDescent="0.3">
      <c r="A16" s="31"/>
      <c r="B16" s="32"/>
      <c r="C16" s="36"/>
      <c r="D16" s="35"/>
      <c r="E16" s="35"/>
      <c r="F16" s="35"/>
      <c r="G16" s="34" t="s">
        <v>18</v>
      </c>
      <c r="H16" s="57" t="e">
        <f>H14*288</f>
        <v>#DIV/0!</v>
      </c>
    </row>
    <row r="17" spans="1:8" ht="15.75" thickBot="1" x14ac:dyDescent="0.3">
      <c r="A17" s="37"/>
      <c r="B17" s="38"/>
      <c r="C17" s="38"/>
      <c r="D17" s="39"/>
      <c r="E17" s="39"/>
      <c r="F17" s="39"/>
      <c r="G17" s="40" t="s">
        <v>8</v>
      </c>
      <c r="H17" s="29" t="e">
        <f>F8/B4</f>
        <v>#DIV/0!</v>
      </c>
    </row>
    <row r="18" spans="1:8" ht="15.75" thickBot="1" x14ac:dyDescent="0.3">
      <c r="A18" s="37"/>
      <c r="B18" s="38"/>
      <c r="C18" s="38"/>
      <c r="D18" s="41"/>
      <c r="E18" s="41"/>
      <c r="F18" s="41"/>
      <c r="G18" s="42" t="s">
        <v>9</v>
      </c>
      <c r="H18" s="30" t="e">
        <f>H17/24</f>
        <v>#DIV/0!</v>
      </c>
    </row>
    <row r="19" spans="1:8" x14ac:dyDescent="0.2">
      <c r="A19" s="43"/>
      <c r="B19" s="43"/>
      <c r="C19" s="43"/>
      <c r="D19" s="43"/>
      <c r="E19" s="43"/>
      <c r="F19" s="43"/>
      <c r="G19" s="44"/>
      <c r="H19" s="4"/>
    </row>
    <row r="20" spans="1:8" ht="15" thickBot="1" x14ac:dyDescent="0.25">
      <c r="A20" s="43"/>
      <c r="B20" s="43"/>
      <c r="C20" s="43"/>
      <c r="D20" s="43"/>
      <c r="E20" s="43"/>
      <c r="F20" s="43"/>
      <c r="G20" s="43"/>
      <c r="H20" s="6"/>
    </row>
    <row r="21" spans="1:8" ht="15" x14ac:dyDescent="0.25">
      <c r="A21" s="43"/>
      <c r="B21" s="45"/>
      <c r="C21" s="46" t="s">
        <v>20</v>
      </c>
      <c r="D21" s="47"/>
      <c r="E21" s="47"/>
      <c r="F21" s="47"/>
      <c r="G21" s="48"/>
      <c r="H21" s="4"/>
    </row>
    <row r="22" spans="1:8" ht="15" x14ac:dyDescent="0.25">
      <c r="A22" s="43"/>
      <c r="B22" s="45"/>
      <c r="C22" s="49" t="s">
        <v>14</v>
      </c>
      <c r="D22" s="50"/>
      <c r="E22" s="43"/>
      <c r="F22" s="43"/>
      <c r="G22" s="51"/>
      <c r="H22" s="4"/>
    </row>
    <row r="23" spans="1:8" ht="15" x14ac:dyDescent="0.25">
      <c r="A23" s="43"/>
      <c r="B23" s="45"/>
      <c r="C23" s="49" t="s">
        <v>15</v>
      </c>
      <c r="D23" s="43"/>
      <c r="E23" s="43"/>
      <c r="F23" s="43"/>
      <c r="G23" s="52"/>
      <c r="H23" s="3"/>
    </row>
    <row r="24" spans="1:8" ht="15" x14ac:dyDescent="0.25">
      <c r="A24" s="43"/>
      <c r="B24" s="45"/>
      <c r="C24" s="49" t="s">
        <v>19</v>
      </c>
      <c r="D24" s="43"/>
      <c r="E24" s="43"/>
      <c r="F24" s="43"/>
      <c r="G24" s="52"/>
      <c r="H24" s="3"/>
    </row>
    <row r="25" spans="1:8" ht="15" x14ac:dyDescent="0.25">
      <c r="A25" s="43"/>
      <c r="B25" s="45"/>
      <c r="C25" s="49" t="s">
        <v>24</v>
      </c>
      <c r="D25" s="43"/>
      <c r="E25" s="43"/>
      <c r="F25" s="43"/>
      <c r="G25" s="52"/>
      <c r="H25" s="3"/>
    </row>
    <row r="26" spans="1:8" ht="15.75" thickBot="1" x14ac:dyDescent="0.3">
      <c r="A26" s="43"/>
      <c r="B26" s="45"/>
      <c r="C26" s="53" t="s">
        <v>25</v>
      </c>
      <c r="D26" s="54"/>
      <c r="E26" s="54"/>
      <c r="F26" s="54"/>
      <c r="G26" s="55"/>
      <c r="H2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2026-06-10T08:57:07Z</dcterms:modified>
</cp:coreProperties>
</file>