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11_Vergabe\11-3-32 Beschaffung\1_Vergaben\Vergaben_2026\01_in Vorbereitung\B-2026-0016_FB 11_RV Desinfektionsmittel\4 - Vergabeunterlagen\"/>
    </mc:Choice>
  </mc:AlternateContent>
  <xr:revisionPtr revIDLastSave="0" documentId="13_ncr:1_{0FDD6F5D-B125-47A7-9F3B-BFBE9BCA980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2" i="1" l="1"/>
  <c r="K11" i="1"/>
  <c r="K10" i="1"/>
  <c r="K9" i="1"/>
  <c r="K8" i="1"/>
  <c r="K7" i="1"/>
  <c r="K6" i="1"/>
  <c r="K5" i="1"/>
  <c r="K13" i="1" l="1"/>
  <c r="K15" i="1" l="1"/>
  <c r="K19" i="1" s="1"/>
  <c r="K14" i="1"/>
  <c r="K18" i="1" s="1"/>
  <c r="K17" i="1"/>
</calcChain>
</file>

<file path=xl/sharedStrings.xml><?xml version="1.0" encoding="utf-8"?>
<sst xmlns="http://schemas.openxmlformats.org/spreadsheetml/2006/main" count="52" uniqueCount="34">
  <si>
    <t>* Hinweis: Die gelb markierten Felder sind durch den Bieter zu befüllen.</t>
  </si>
  <si>
    <t>Position</t>
  </si>
  <si>
    <t>Produktart</t>
  </si>
  <si>
    <t>Beschreibung</t>
  </si>
  <si>
    <t>Gebindegröße</t>
  </si>
  <si>
    <t>interne Artikelnummer*</t>
  </si>
  <si>
    <t>Produktname*</t>
  </si>
  <si>
    <t>Hersteller*</t>
  </si>
  <si>
    <t xml:space="preserve">Menge </t>
  </si>
  <si>
    <t xml:space="preserve">Einheit </t>
  </si>
  <si>
    <t>Einzelpreis
netto (pro Einheit)*</t>
  </si>
  <si>
    <t>Gesamtpreis 
netto</t>
  </si>
  <si>
    <t>s. Leistungsbeschreibung</t>
  </si>
  <si>
    <t>Stück</t>
  </si>
  <si>
    <t>500 ml (Eurospender)</t>
  </si>
  <si>
    <t>1 l (Eurospender)</t>
  </si>
  <si>
    <t>5 l</t>
  </si>
  <si>
    <t>Handdesinfektionsmittel, viruzid</t>
  </si>
  <si>
    <t>Flächendesinfektionsmittel, begrenzt viruzid PLUS</t>
  </si>
  <si>
    <t>500 ml (ohne Sprühkopf)</t>
  </si>
  <si>
    <t>1 l (ohne Sprühkopf)</t>
  </si>
  <si>
    <t>Foam-Flächendesinfektionsmittel</t>
  </si>
  <si>
    <t>100 - 150 ml</t>
  </si>
  <si>
    <t>750 ml - 1 l (Sprühflasche)</t>
  </si>
  <si>
    <t>Preisblatt - Vergabe Nr. B-2026-0016: Rahmenvertrag über die Lieferung von Desinfektionsmitteln</t>
  </si>
  <si>
    <t>Dosierpumpe</t>
  </si>
  <si>
    <t>Gesamtpreis netto für die Maximallaufzeit (4 Jahre)</t>
  </si>
  <si>
    <t>Gesamtpreis brutto für die Maximallaufzeit (4 Jahre)</t>
  </si>
  <si>
    <t>MwSt.-Satz in %</t>
  </si>
  <si>
    <t>für 500 ml/1 l Eurospender-Flaschen</t>
  </si>
  <si>
    <t>Gesamtpreis netto für 1 Jahr</t>
  </si>
  <si>
    <t>Gesamtpreis netto für die Mindestlaufzeit (2 Jahre)</t>
  </si>
  <si>
    <t>Gesamtpreis brutto für die Mindestlaufzeit (2 Jahre)</t>
  </si>
  <si>
    <t>Gesamtpreis brutto für 1 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</si>
</sst>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&quot;€&quot;;[Red]#,##0.00\ &quot;€&quot;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RotisSemiSans"/>
    </font>
    <font>
      <sz val="11"/>
      <color theme="1"/>
      <name val="RotisSemiSans"/>
    </font>
    <font>
      <b/>
      <sz val="11"/>
      <color theme="1"/>
      <name val="RotisSemiSans"/>
    </font>
    <font>
      <b/>
      <sz val="11"/>
      <name val="RotisSemiSans"/>
    </font>
    <font>
      <sz val="10"/>
      <name val="Arial"/>
      <family val="2"/>
    </font>
    <font>
      <sz val="11"/>
      <name val="RotisSemiSan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4" fillId="0" borderId="4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/>
    </xf>
    <xf numFmtId="164" fontId="4" fillId="0" borderId="4" xfId="1" applyNumberFormat="1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3" fontId="6" fillId="0" borderId="4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center" vertical="center"/>
    </xf>
    <xf numFmtId="164" fontId="6" fillId="2" borderId="4" xfId="0" applyNumberFormat="1" applyFont="1" applyFill="1" applyBorder="1" applyAlignment="1" applyProtection="1">
      <alignment horizontal="right" vertical="center"/>
      <protection locked="0"/>
    </xf>
    <xf numFmtId="165" fontId="6" fillId="0" borderId="4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wrapText="1"/>
    </xf>
    <xf numFmtId="165" fontId="2" fillId="0" borderId="4" xfId="0" applyNumberFormat="1" applyFont="1" applyBorder="1"/>
    <xf numFmtId="9" fontId="0" fillId="2" borderId="4" xfId="0" applyNumberFormat="1" applyFill="1" applyBorder="1" applyProtection="1">
      <protection locked="0"/>
    </xf>
  </cellXfs>
  <cellStyles count="2">
    <cellStyle name="Euro" xfId="1" xr:uid="{80BE66DF-7B42-4F4F-9609-91DC8339862F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J8" sqref="J8"/>
    </sheetView>
  </sheetViews>
  <sheetFormatPr baseColWidth="10" defaultColWidth="9.140625" defaultRowHeight="15" x14ac:dyDescent="0.25"/>
  <cols>
    <col min="2" max="2" width="24.85546875" customWidth="1"/>
    <col min="3" max="3" width="22.42578125" customWidth="1"/>
    <col min="4" max="4" width="22.28515625" customWidth="1"/>
    <col min="5" max="5" width="21.28515625" customWidth="1"/>
    <col min="6" max="6" width="18.42578125" customWidth="1"/>
    <col min="7" max="7" width="19.7109375" customWidth="1"/>
    <col min="8" max="9" width="11.42578125"/>
    <col min="10" max="10" width="27.42578125" customWidth="1"/>
    <col min="11" max="11" width="20.5703125" customWidth="1"/>
  </cols>
  <sheetData>
    <row r="1" spans="1:11" x14ac:dyDescent="0.25">
      <c r="A1" s="1" t="s">
        <v>24</v>
      </c>
      <c r="B1" s="2"/>
      <c r="C1" s="2"/>
      <c r="D1" s="2"/>
      <c r="E1" s="2"/>
      <c r="F1" s="3" t="s">
        <v>0</v>
      </c>
      <c r="G1" s="4"/>
      <c r="H1" s="4"/>
      <c r="I1" s="4"/>
      <c r="J1" s="4"/>
      <c r="K1" s="5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0" x14ac:dyDescent="0.25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7" t="s">
        <v>6</v>
      </c>
      <c r="G4" s="7" t="s">
        <v>7</v>
      </c>
      <c r="H4" s="9" t="s">
        <v>8</v>
      </c>
      <c r="I4" s="6" t="s">
        <v>9</v>
      </c>
      <c r="J4" s="10" t="s">
        <v>10</v>
      </c>
      <c r="K4" s="11" t="s">
        <v>11</v>
      </c>
    </row>
    <row r="5" spans="1:11" ht="30" x14ac:dyDescent="0.25">
      <c r="A5" s="12">
        <v>1</v>
      </c>
      <c r="B5" s="13" t="s">
        <v>17</v>
      </c>
      <c r="C5" s="13" t="s">
        <v>12</v>
      </c>
      <c r="D5" s="12" t="s">
        <v>22</v>
      </c>
      <c r="E5" s="14"/>
      <c r="F5" s="14"/>
      <c r="G5" s="14"/>
      <c r="H5" s="15">
        <v>1530</v>
      </c>
      <c r="I5" s="16" t="s">
        <v>13</v>
      </c>
      <c r="J5" s="17"/>
      <c r="K5" s="18">
        <f>H5*J5</f>
        <v>0</v>
      </c>
    </row>
    <row r="6" spans="1:11" ht="30" x14ac:dyDescent="0.25">
      <c r="A6" s="12">
        <v>2</v>
      </c>
      <c r="B6" s="13" t="s">
        <v>17</v>
      </c>
      <c r="C6" s="13" t="s">
        <v>12</v>
      </c>
      <c r="D6" s="12" t="s">
        <v>14</v>
      </c>
      <c r="E6" s="14"/>
      <c r="F6" s="14"/>
      <c r="G6" s="14"/>
      <c r="H6" s="15">
        <v>2220</v>
      </c>
      <c r="I6" s="16" t="s">
        <v>13</v>
      </c>
      <c r="J6" s="17"/>
      <c r="K6" s="18">
        <f>H6*J6</f>
        <v>0</v>
      </c>
    </row>
    <row r="7" spans="1:11" ht="30" x14ac:dyDescent="0.25">
      <c r="A7" s="12">
        <v>3</v>
      </c>
      <c r="B7" s="13" t="s">
        <v>17</v>
      </c>
      <c r="C7" s="13" t="s">
        <v>12</v>
      </c>
      <c r="D7" s="12" t="s">
        <v>15</v>
      </c>
      <c r="E7" s="14"/>
      <c r="F7" s="14"/>
      <c r="G7" s="14"/>
      <c r="H7" s="15">
        <v>220</v>
      </c>
      <c r="I7" s="16" t="s">
        <v>13</v>
      </c>
      <c r="J7" s="17"/>
      <c r="K7" s="18">
        <f t="shared" ref="K7:K11" si="0">H7*J7</f>
        <v>0</v>
      </c>
    </row>
    <row r="8" spans="1:11" ht="30" x14ac:dyDescent="0.25">
      <c r="A8" s="12">
        <v>4</v>
      </c>
      <c r="B8" s="13" t="s">
        <v>17</v>
      </c>
      <c r="C8" s="13" t="s">
        <v>12</v>
      </c>
      <c r="D8" s="12" t="s">
        <v>16</v>
      </c>
      <c r="E8" s="14"/>
      <c r="F8" s="14"/>
      <c r="G8" s="14"/>
      <c r="H8" s="15">
        <v>140</v>
      </c>
      <c r="I8" s="16" t="s">
        <v>13</v>
      </c>
      <c r="J8" s="17"/>
      <c r="K8" s="18">
        <f t="shared" si="0"/>
        <v>0</v>
      </c>
    </row>
    <row r="9" spans="1:11" ht="30" x14ac:dyDescent="0.25">
      <c r="A9" s="12">
        <v>5</v>
      </c>
      <c r="B9" s="13" t="s">
        <v>18</v>
      </c>
      <c r="C9" s="13" t="s">
        <v>12</v>
      </c>
      <c r="D9" s="19" t="s">
        <v>19</v>
      </c>
      <c r="E9" s="20"/>
      <c r="F9" s="20"/>
      <c r="G9" s="20"/>
      <c r="H9" s="15">
        <v>360</v>
      </c>
      <c r="I9" s="16" t="s">
        <v>13</v>
      </c>
      <c r="J9" s="17"/>
      <c r="K9" s="18">
        <f t="shared" si="0"/>
        <v>0</v>
      </c>
    </row>
    <row r="10" spans="1:11" ht="30" x14ac:dyDescent="0.25">
      <c r="A10" s="12">
        <v>6</v>
      </c>
      <c r="B10" s="13" t="s">
        <v>18</v>
      </c>
      <c r="C10" s="13" t="s">
        <v>12</v>
      </c>
      <c r="D10" s="19" t="s">
        <v>20</v>
      </c>
      <c r="E10" s="20"/>
      <c r="F10" s="20"/>
      <c r="G10" s="20"/>
      <c r="H10" s="15">
        <v>665</v>
      </c>
      <c r="I10" s="16" t="s">
        <v>13</v>
      </c>
      <c r="J10" s="17"/>
      <c r="K10" s="18">
        <f t="shared" si="0"/>
        <v>0</v>
      </c>
    </row>
    <row r="11" spans="1:11" ht="30" x14ac:dyDescent="0.25">
      <c r="A11" s="12">
        <v>7</v>
      </c>
      <c r="B11" s="13" t="s">
        <v>21</v>
      </c>
      <c r="C11" s="13" t="s">
        <v>12</v>
      </c>
      <c r="D11" s="19" t="s">
        <v>23</v>
      </c>
      <c r="E11" s="20"/>
      <c r="F11" s="20"/>
      <c r="G11" s="20"/>
      <c r="H11" s="15">
        <v>840</v>
      </c>
      <c r="I11" s="16" t="s">
        <v>13</v>
      </c>
      <c r="J11" s="17"/>
      <c r="K11" s="18">
        <f t="shared" si="0"/>
        <v>0</v>
      </c>
    </row>
    <row r="12" spans="1:11" ht="30" x14ac:dyDescent="0.25">
      <c r="A12" s="12">
        <v>8</v>
      </c>
      <c r="B12" s="13" t="s">
        <v>25</v>
      </c>
      <c r="C12" s="13" t="s">
        <v>12</v>
      </c>
      <c r="D12" s="19" t="s">
        <v>29</v>
      </c>
      <c r="E12" s="20"/>
      <c r="F12" s="20"/>
      <c r="G12" s="20"/>
      <c r="H12" s="15">
        <v>115</v>
      </c>
      <c r="I12" s="16" t="s">
        <v>13</v>
      </c>
      <c r="J12" s="17"/>
      <c r="K12" s="18">
        <f t="shared" ref="K12" si="1">H12*J12</f>
        <v>0</v>
      </c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1" t="s">
        <v>30</v>
      </c>
      <c r="K13" s="22">
        <f>SUM(K5:K12)</f>
        <v>0</v>
      </c>
    </row>
    <row r="14" spans="1:11" ht="30" x14ac:dyDescent="0.25">
      <c r="A14" s="2"/>
      <c r="B14" s="2"/>
      <c r="C14" s="2"/>
      <c r="D14" s="2"/>
      <c r="E14" s="2"/>
      <c r="F14" s="2"/>
      <c r="G14" s="2"/>
      <c r="H14" s="2"/>
      <c r="I14" s="2"/>
      <c r="J14" s="21" t="s">
        <v>31</v>
      </c>
      <c r="K14" s="22">
        <f>K13*2</f>
        <v>0</v>
      </c>
    </row>
    <row r="15" spans="1:11" ht="30" x14ac:dyDescent="0.25">
      <c r="J15" s="21" t="s">
        <v>26</v>
      </c>
      <c r="K15" s="22">
        <f>K13*4</f>
        <v>0</v>
      </c>
    </row>
    <row r="16" spans="1:11" x14ac:dyDescent="0.25">
      <c r="J16" s="21" t="s">
        <v>28</v>
      </c>
      <c r="K16" s="23"/>
    </row>
    <row r="17" spans="10:11" ht="15.75" customHeight="1" x14ac:dyDescent="0.25">
      <c r="J17" s="21" t="s">
        <v>33</v>
      </c>
      <c r="K17" s="22">
        <f>(K13*K16)+K13</f>
        <v>0</v>
      </c>
    </row>
    <row r="18" spans="10:11" ht="30" x14ac:dyDescent="0.25">
      <c r="J18" s="21" t="s">
        <v>32</v>
      </c>
      <c r="K18" s="22">
        <f>(K14*K16)+K14</f>
        <v>0</v>
      </c>
    </row>
    <row r="19" spans="10:11" ht="30" customHeight="1" x14ac:dyDescent="0.25">
      <c r="J19" s="21" t="s">
        <v>27</v>
      </c>
      <c r="K19" s="22">
        <f>(K15*K16)+K15</f>
        <v>0</v>
      </c>
    </row>
  </sheetData>
  <sheetProtection algorithmName="SHA-512" hashValue="DPvDo0UQ3OCMzHceyUDcbpgaI5ZiygffGDKJg6vH+j16KhGgzZ+tYR9O3e1ItgVKlYEtdWsBpGyW/wLmwJebMg==" saltValue="Tto1MU48JrjQJDLuH5v8tw==" spinCount="100000" sheet="1" objects="1" scenarios="1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Lotz, Karoline</dc:creator>
  <cp:lastModifiedBy>Lotz, Karoline</cp:lastModifiedBy>
  <cp:lastPrinted>2024-05-06T08:39:16Z</cp:lastPrinted>
  <dcterms:created xsi:type="dcterms:W3CDTF">2015-06-05T18:19:34Z</dcterms:created>
  <dcterms:modified xsi:type="dcterms:W3CDTF">2026-07-10T09:00:50Z</dcterms:modified>
</cp:coreProperties>
</file>