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5210_ab_2015\Ausschreibungen Vergabeverfahren\Beschaffung Sportgeräte\Beschaffungen 2026\LOSE\Leer\"/>
    </mc:Choice>
  </mc:AlternateContent>
  <xr:revisionPtr revIDLastSave="0" documentId="13_ncr:1_{24185ED0-E986-4F06-8E45-BA19479BFB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Tabelle1!$A$1:$E$34</definedName>
    <definedName name="_xlnm.Print_Titles" localSheetId="0">Tabelle1!$1:$1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0" i="1"/>
  <c r="E19" i="1"/>
  <c r="E18" i="1"/>
  <c r="E16" i="1"/>
  <c r="E13" i="1"/>
  <c r="E12" i="1"/>
  <c r="E10" i="1"/>
  <c r="E9" i="1"/>
  <c r="E8" i="1"/>
  <c r="E26" i="1" l="1"/>
  <c r="E25" i="1"/>
  <c r="E17" i="1"/>
  <c r="E15" i="1"/>
  <c r="E11" i="1" l="1"/>
  <c r="E21" i="1"/>
  <c r="E14" i="1"/>
  <c r="E7" i="1"/>
  <c r="E6" i="1"/>
  <c r="E5" i="1" l="1"/>
  <c r="E4" i="1" l="1"/>
  <c r="E27" i="1" s="1"/>
  <c r="E28" i="1" l="1"/>
  <c r="E29" i="1" s="1"/>
</calcChain>
</file>

<file path=xl/sharedStrings.xml><?xml version="1.0" encoding="utf-8"?>
<sst xmlns="http://schemas.openxmlformats.org/spreadsheetml/2006/main" count="34" uniqueCount="34">
  <si>
    <t>Pos.</t>
  </si>
  <si>
    <t>Menge</t>
  </si>
  <si>
    <t>Artikelbeschreibung</t>
  </si>
  <si>
    <t>EP Euro</t>
  </si>
  <si>
    <t>GP Euro</t>
  </si>
  <si>
    <t>Gesamtsumme netto:</t>
  </si>
  <si>
    <t>zzgl. 19 % MwSt.</t>
  </si>
  <si>
    <t>Gesamtsumme brutto:</t>
  </si>
  <si>
    <t xml:space="preserve">Los 4 -  Sonstiges - </t>
  </si>
  <si>
    <t>Die Preise verstehen sich frei Anlieferungsstelle:                                                                                            Sportplatz Branderhofer Weg, Lager Gillesbachtal, Branderhofer Weg 15, 52066 Aachen in die ebenerdigen Lagerräume hinein!</t>
  </si>
  <si>
    <r>
      <rPr>
        <b/>
        <sz val="11"/>
        <rFont val="Arial Narrow"/>
        <family val="2"/>
      </rPr>
      <t>Markierteller</t>
    </r>
    <r>
      <rPr>
        <sz val="11"/>
        <rFont val="Arial Narrow"/>
        <family val="2"/>
      </rPr>
      <t>, ca. Ø 19 cm, 5 cm hoch. 4 verschiedene Farben, je 10 Stück, auf Stapel-Transporthalter</t>
    </r>
  </si>
  <si>
    <r>
      <t xml:space="preserve">Tischtennisnetz
</t>
    </r>
    <r>
      <rPr>
        <sz val="11"/>
        <rFont val="Arial Narrow"/>
        <family val="2"/>
      </rPr>
      <t>massive Netzgarnitur mit Klemmtechnik und Höhenverstellung nach EN 14468-2 für Schul- und Vereinssport geeignet</t>
    </r>
  </si>
  <si>
    <r>
      <rPr>
        <b/>
        <sz val="11"/>
        <rFont val="Arial Narrow"/>
        <family val="2"/>
      </rPr>
      <t xml:space="preserve">Badmintonnetz     </t>
    </r>
    <r>
      <rPr>
        <sz val="11"/>
        <rFont val="Arial Narrow"/>
        <family val="2"/>
      </rPr>
      <t xml:space="preserve">                                                              Nach DIN EN 1509,  Kevlar-Seil 15 m lang, Polypropylen, Netzstärke 1,2 mm , Maschenweite ca. 18 mm, Zweifachspielfeld </t>
    </r>
  </si>
  <si>
    <t>Jongliertuch/Chiffon-Tuch</t>
  </si>
  <si>
    <t>Leistungsbeschreibung                                                                                                Sportgeräte für die städtischen Turnhallen 2026</t>
  </si>
  <si>
    <r>
      <rPr>
        <b/>
        <sz val="11"/>
        <rFont val="Arial Narrow"/>
        <family val="2"/>
      </rPr>
      <t>Pezziball</t>
    </r>
    <r>
      <rPr>
        <sz val="11"/>
        <rFont val="Arial Narrow"/>
        <family val="2"/>
      </rPr>
      <t xml:space="preserve"> 65cm</t>
    </r>
  </si>
  <si>
    <t>Mehrfachlattenhalter für Hochsprung</t>
  </si>
  <si>
    <r>
      <rPr>
        <b/>
        <sz val="11"/>
        <rFont val="Arial Narrow"/>
        <family val="2"/>
      </rPr>
      <t>Kugelstoßen Übungskugeln</t>
    </r>
    <r>
      <rPr>
        <sz val="11"/>
        <rFont val="Arial Narrow"/>
        <family val="2"/>
      </rPr>
      <t>, 4 kg</t>
    </r>
  </si>
  <si>
    <r>
      <rPr>
        <b/>
        <sz val="11"/>
        <rFont val="Arial Narrow"/>
        <family val="2"/>
      </rPr>
      <t>Kugelstoßen Übungskugeln</t>
    </r>
    <r>
      <rPr>
        <sz val="11"/>
        <rFont val="Arial Narrow"/>
        <family val="2"/>
      </rPr>
      <t>, 3 kg</t>
    </r>
  </si>
  <si>
    <r>
      <rPr>
        <b/>
        <sz val="11"/>
        <rFont val="Arial Narrow"/>
        <family val="2"/>
      </rPr>
      <t>Kugelstoßen Übungskugeln</t>
    </r>
    <r>
      <rPr>
        <sz val="11"/>
        <rFont val="Arial Narrow"/>
        <family val="2"/>
      </rPr>
      <t>, 2 kg</t>
    </r>
  </si>
  <si>
    <t>Sprunggrubenglätter</t>
  </si>
  <si>
    <r>
      <t>Spielpfosten</t>
    </r>
    <r>
      <rPr>
        <sz val="11"/>
        <rFont val="Arial Narrow"/>
        <family val="2"/>
      </rPr>
      <t xml:space="preserve"> mit Tellerfuß, Größe (Tellerfuß): 26,5x26,5 cm, ø Pfosten ca. 50 mm</t>
    </r>
  </si>
  <si>
    <r>
      <t xml:space="preserve">Lochkegel </t>
    </r>
    <r>
      <rPr>
        <sz val="11"/>
        <rFont val="Arial Narrow"/>
        <family val="2"/>
      </rPr>
      <t>ca. 30 cm hoch</t>
    </r>
  </si>
  <si>
    <r>
      <t xml:space="preserve">Schwungseil </t>
    </r>
    <r>
      <rPr>
        <sz val="11"/>
        <rFont val="Arial Narrow"/>
        <family val="2"/>
      </rPr>
      <t>5 m lang</t>
    </r>
  </si>
  <si>
    <r>
      <t xml:space="preserve">Schwungseil </t>
    </r>
    <r>
      <rPr>
        <sz val="11"/>
        <rFont val="Arial Narrow"/>
        <family val="2"/>
      </rPr>
      <t>8 m lang</t>
    </r>
  </si>
  <si>
    <r>
      <t xml:space="preserve">Wurfscheibe </t>
    </r>
    <r>
      <rPr>
        <sz val="11"/>
        <rFont val="Arial Narrow"/>
        <family val="2"/>
      </rPr>
      <t>Soft Weichschaum, 25 cm Durchmesser</t>
    </r>
  </si>
  <si>
    <r>
      <t>Hockeypuck</t>
    </r>
    <r>
      <rPr>
        <sz val="11"/>
        <rFont val="Arial Narrow"/>
        <family val="2"/>
      </rPr>
      <t xml:space="preserve">, weich </t>
    </r>
  </si>
  <si>
    <t>Ballnadeln</t>
  </si>
  <si>
    <r>
      <rPr>
        <b/>
        <sz val="11"/>
        <rFont val="Arial Narrow"/>
        <family val="2"/>
      </rPr>
      <t>Jonglierbälle</t>
    </r>
    <r>
      <rPr>
        <sz val="11"/>
        <rFont val="Arial Narrow"/>
        <family val="2"/>
      </rPr>
      <t xml:space="preserve"> 60 cm, 100 g</t>
    </r>
  </si>
  <si>
    <t>Magnesia</t>
  </si>
  <si>
    <r>
      <t xml:space="preserve">Floorball Trainingsball, </t>
    </r>
    <r>
      <rPr>
        <sz val="11"/>
        <rFont val="Arial Narrow"/>
        <family val="2"/>
      </rPr>
      <t>72 mm, 23 g</t>
    </r>
  </si>
  <si>
    <r>
      <t xml:space="preserve">Volleyball-Antennen, </t>
    </r>
    <r>
      <rPr>
        <sz val="11"/>
        <rFont val="Arial Narrow"/>
        <family val="2"/>
      </rPr>
      <t xml:space="preserve">zum ankletten </t>
    </r>
  </si>
  <si>
    <r>
      <t>Slalomstangen Set,</t>
    </r>
    <r>
      <rPr>
        <sz val="11"/>
        <rFont val="Arial Narrow"/>
        <family val="2"/>
      </rPr>
      <t xml:space="preserve"> indoor, mit Gummifüßen</t>
    </r>
  </si>
  <si>
    <r>
      <t xml:space="preserve">Trapezstange </t>
    </r>
    <r>
      <rPr>
        <sz val="11"/>
        <rFont val="Arial Narrow"/>
        <family val="2"/>
      </rPr>
      <t>zum Austausch der Ringe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</si>
</sst>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333333"/>
      <name val="Helvetica"/>
      <family val="2"/>
    </font>
    <font>
      <sz val="12"/>
      <color rgb="FF333333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5" fillId="0" borderId="0" xfId="0" applyFont="1"/>
    <xf numFmtId="164" fontId="3" fillId="0" borderId="0" xfId="0" applyNumberFormat="1" applyFont="1" applyAlignment="1">
      <alignment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 applyProtection="1">
      <alignment vertical="top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Border="1" applyAlignment="1" applyProtection="1">
      <alignment vertical="top" wrapText="1"/>
    </xf>
    <xf numFmtId="0" fontId="4" fillId="0" borderId="0" xfId="0" applyNumberFormat="1" applyFont="1" applyBorder="1" applyAlignment="1" applyProtection="1">
      <alignment horizontal="left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 indent="1"/>
    </xf>
    <xf numFmtId="0" fontId="1" fillId="3" borderId="0" xfId="0" applyFont="1" applyFill="1"/>
    <xf numFmtId="0" fontId="7" fillId="3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top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top" wrapText="1"/>
    </xf>
    <xf numFmtId="164" fontId="1" fillId="0" borderId="1" xfId="0" applyNumberFormat="1" applyFont="1" applyBorder="1" applyAlignment="1">
      <alignment horizontal="center"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164" fontId="1" fillId="0" borderId="0" xfId="0" applyNumberFormat="1" applyFont="1" applyAlignment="1">
      <alignment vertical="top"/>
    </xf>
    <xf numFmtId="1" fontId="2" fillId="3" borderId="1" xfId="0" applyNumberFormat="1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top" wrapText="1"/>
    </xf>
    <xf numFmtId="0" fontId="1" fillId="0" borderId="0" xfId="0" applyFont="1" applyAlignment="1">
      <alignment wrapText="1"/>
    </xf>
    <xf numFmtId="1" fontId="4" fillId="3" borderId="1" xfId="0" applyNumberFormat="1" applyFont="1" applyFill="1" applyBorder="1" applyAlignment="1">
      <alignment horizontal="left" vertical="top"/>
    </xf>
    <xf numFmtId="1" fontId="4" fillId="3" borderId="1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 applyProtection="1">
      <alignment horizontal="right" vertical="top"/>
      <protection locked="0" hidden="1"/>
    </xf>
    <xf numFmtId="164" fontId="1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" fontId="4" fillId="3" borderId="1" xfId="0" applyNumberFormat="1" applyFont="1" applyFill="1" applyBorder="1" applyAlignment="1">
      <alignment vertical="top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8" zoomScale="80" zoomScaleNormal="80" workbookViewId="0">
      <selection activeCell="C26" sqref="C26"/>
    </sheetView>
  </sheetViews>
  <sheetFormatPr baseColWidth="10" defaultRowHeight="15.75" x14ac:dyDescent="0.25"/>
  <cols>
    <col min="1" max="1" width="6.85546875" style="3" customWidth="1"/>
    <col min="2" max="2" width="7" style="17" bestFit="1" customWidth="1"/>
    <col min="3" max="3" width="46.140625" style="2" customWidth="1"/>
    <col min="4" max="4" width="9.85546875" style="41" customWidth="1"/>
    <col min="5" max="5" width="10.42578125" style="5" customWidth="1"/>
    <col min="6" max="6" width="14.42578125" style="1" customWidth="1"/>
    <col min="7" max="7" width="12.5703125" style="1" customWidth="1"/>
    <col min="8" max="16384" width="11.42578125" style="1"/>
  </cols>
  <sheetData>
    <row r="1" spans="1:7" ht="49.5" customHeight="1" x14ac:dyDescent="0.3">
      <c r="C1" s="43" t="s">
        <v>14</v>
      </c>
      <c r="D1" s="43"/>
    </row>
    <row r="2" spans="1:7" s="4" customFormat="1" ht="16.5" x14ac:dyDescent="0.3">
      <c r="A2" s="7"/>
      <c r="B2" s="18"/>
      <c r="C2" s="8" t="s">
        <v>8</v>
      </c>
      <c r="D2" s="37"/>
      <c r="E2" s="6"/>
    </row>
    <row r="3" spans="1:7" s="4" customFormat="1" ht="16.5" x14ac:dyDescent="0.3">
      <c r="A3" s="19" t="s">
        <v>0</v>
      </c>
      <c r="B3" s="20" t="s">
        <v>1</v>
      </c>
      <c r="C3" s="21" t="s">
        <v>2</v>
      </c>
      <c r="D3" s="38" t="s">
        <v>3</v>
      </c>
      <c r="E3" s="22" t="s">
        <v>4</v>
      </c>
    </row>
    <row r="4" spans="1:7" s="4" customFormat="1" ht="66" x14ac:dyDescent="0.3">
      <c r="A4" s="19">
        <v>1</v>
      </c>
      <c r="B4" s="23">
        <v>36</v>
      </c>
      <c r="C4" s="9" t="s">
        <v>11</v>
      </c>
      <c r="D4" s="39"/>
      <c r="E4" s="24">
        <f t="shared" ref="E4" si="0">SUM(B4*D4)</f>
        <v>0</v>
      </c>
      <c r="G4" s="12"/>
    </row>
    <row r="5" spans="1:7" s="4" customFormat="1" ht="66" x14ac:dyDescent="0.3">
      <c r="A5" s="19">
        <v>2</v>
      </c>
      <c r="B5" s="23">
        <v>1</v>
      </c>
      <c r="C5" s="11" t="s">
        <v>12</v>
      </c>
      <c r="D5" s="39"/>
      <c r="E5" s="24">
        <f t="shared" ref="E5:E26" si="1">SUM(B5*D5)</f>
        <v>0</v>
      </c>
      <c r="G5" s="10"/>
    </row>
    <row r="6" spans="1:7" s="4" customFormat="1" ht="27.75" customHeight="1" x14ac:dyDescent="0.3">
      <c r="A6" s="19">
        <v>3</v>
      </c>
      <c r="B6" s="23">
        <v>4</v>
      </c>
      <c r="C6" s="30" t="s">
        <v>15</v>
      </c>
      <c r="D6" s="39"/>
      <c r="E6" s="24">
        <f t="shared" si="1"/>
        <v>0</v>
      </c>
    </row>
    <row r="7" spans="1:7" s="4" customFormat="1" ht="27.75" customHeight="1" x14ac:dyDescent="0.3">
      <c r="A7" s="19">
        <v>4</v>
      </c>
      <c r="B7" s="23">
        <v>2</v>
      </c>
      <c r="C7" s="36" t="s">
        <v>16</v>
      </c>
      <c r="D7" s="39"/>
      <c r="E7" s="24">
        <f t="shared" si="1"/>
        <v>0</v>
      </c>
    </row>
    <row r="8" spans="1:7" s="4" customFormat="1" ht="20.25" customHeight="1" x14ac:dyDescent="0.3">
      <c r="A8" s="19">
        <v>5</v>
      </c>
      <c r="B8" s="23">
        <v>2</v>
      </c>
      <c r="C8" s="29" t="s">
        <v>19</v>
      </c>
      <c r="D8" s="39"/>
      <c r="E8" s="24">
        <f t="shared" si="1"/>
        <v>0</v>
      </c>
    </row>
    <row r="9" spans="1:7" s="4" customFormat="1" ht="20.25" customHeight="1" x14ac:dyDescent="0.3">
      <c r="A9" s="19">
        <v>6</v>
      </c>
      <c r="B9" s="23">
        <v>1</v>
      </c>
      <c r="C9" s="29" t="s">
        <v>18</v>
      </c>
      <c r="D9" s="39"/>
      <c r="E9" s="24">
        <f t="shared" si="1"/>
        <v>0</v>
      </c>
    </row>
    <row r="10" spans="1:7" s="4" customFormat="1" ht="20.25" customHeight="1" x14ac:dyDescent="0.3">
      <c r="A10" s="19">
        <v>7</v>
      </c>
      <c r="B10" s="23">
        <v>1</v>
      </c>
      <c r="C10" s="29" t="s">
        <v>17</v>
      </c>
      <c r="D10" s="39"/>
      <c r="E10" s="24">
        <f t="shared" si="1"/>
        <v>0</v>
      </c>
    </row>
    <row r="11" spans="1:7" s="4" customFormat="1" ht="27.75" customHeight="1" x14ac:dyDescent="0.3">
      <c r="A11" s="19">
        <v>8</v>
      </c>
      <c r="B11" s="23">
        <v>24</v>
      </c>
      <c r="C11" s="35" t="s">
        <v>13</v>
      </c>
      <c r="D11" s="39"/>
      <c r="E11" s="24">
        <f>SUM(B11*D11)</f>
        <v>0</v>
      </c>
    </row>
    <row r="12" spans="1:7" s="4" customFormat="1" ht="20.25" customHeight="1" x14ac:dyDescent="0.3">
      <c r="A12" s="19">
        <v>9</v>
      </c>
      <c r="B12" s="23">
        <v>1</v>
      </c>
      <c r="C12" s="36" t="s">
        <v>20</v>
      </c>
      <c r="D12" s="39"/>
      <c r="E12" s="24">
        <f t="shared" si="1"/>
        <v>0</v>
      </c>
    </row>
    <row r="13" spans="1:7" s="4" customFormat="1" ht="36.75" customHeight="1" x14ac:dyDescent="0.3">
      <c r="A13" s="19">
        <v>10</v>
      </c>
      <c r="B13" s="23">
        <v>2</v>
      </c>
      <c r="C13" s="36" t="s">
        <v>21</v>
      </c>
      <c r="D13" s="39"/>
      <c r="E13" s="24">
        <f t="shared" si="1"/>
        <v>0</v>
      </c>
    </row>
    <row r="14" spans="1:7" s="4" customFormat="1" ht="27.75" customHeight="1" x14ac:dyDescent="0.3">
      <c r="A14" s="19">
        <v>11</v>
      </c>
      <c r="B14" s="23">
        <v>12</v>
      </c>
      <c r="C14" s="42" t="s">
        <v>22</v>
      </c>
      <c r="D14" s="39"/>
      <c r="E14" s="24">
        <f t="shared" si="1"/>
        <v>0</v>
      </c>
    </row>
    <row r="15" spans="1:7" s="4" customFormat="1" ht="27.75" customHeight="1" x14ac:dyDescent="0.3">
      <c r="A15" s="19">
        <v>12</v>
      </c>
      <c r="B15" s="23">
        <v>3</v>
      </c>
      <c r="C15" s="36" t="s">
        <v>23</v>
      </c>
      <c r="D15" s="39"/>
      <c r="E15" s="24">
        <f t="shared" ref="E15:E20" si="2">SUM(B15*D15)</f>
        <v>0</v>
      </c>
    </row>
    <row r="16" spans="1:7" s="4" customFormat="1" ht="27.75" customHeight="1" x14ac:dyDescent="0.3">
      <c r="A16" s="19">
        <v>13</v>
      </c>
      <c r="B16" s="23">
        <v>3</v>
      </c>
      <c r="C16" s="36" t="s">
        <v>24</v>
      </c>
      <c r="D16" s="39"/>
      <c r="E16" s="24">
        <f t="shared" si="2"/>
        <v>0</v>
      </c>
    </row>
    <row r="17" spans="1:9" s="4" customFormat="1" ht="27.75" customHeight="1" x14ac:dyDescent="0.3">
      <c r="A17" s="19">
        <v>14</v>
      </c>
      <c r="B17" s="23">
        <v>23</v>
      </c>
      <c r="C17" s="36" t="s">
        <v>25</v>
      </c>
      <c r="D17" s="39"/>
      <c r="E17" s="24">
        <f t="shared" si="2"/>
        <v>0</v>
      </c>
    </row>
    <row r="18" spans="1:9" s="4" customFormat="1" ht="27.75" customHeight="1" x14ac:dyDescent="0.3">
      <c r="A18" s="19">
        <v>15</v>
      </c>
      <c r="B18" s="23">
        <v>1</v>
      </c>
      <c r="C18" s="36" t="s">
        <v>33</v>
      </c>
      <c r="D18" s="39"/>
      <c r="E18" s="24">
        <f t="shared" si="2"/>
        <v>0</v>
      </c>
    </row>
    <row r="19" spans="1:9" s="4" customFormat="1" ht="27.75" customHeight="1" x14ac:dyDescent="0.3">
      <c r="A19" s="19">
        <v>16</v>
      </c>
      <c r="B19" s="23">
        <v>15</v>
      </c>
      <c r="C19" s="36" t="s">
        <v>26</v>
      </c>
      <c r="D19" s="39"/>
      <c r="E19" s="24">
        <f t="shared" si="2"/>
        <v>0</v>
      </c>
    </row>
    <row r="20" spans="1:9" s="4" customFormat="1" ht="27.75" customHeight="1" x14ac:dyDescent="0.3">
      <c r="A20" s="19">
        <v>17</v>
      </c>
      <c r="B20" s="23">
        <v>10</v>
      </c>
      <c r="C20" s="36" t="s">
        <v>27</v>
      </c>
      <c r="D20" s="39"/>
      <c r="E20" s="24">
        <f t="shared" si="2"/>
        <v>0</v>
      </c>
    </row>
    <row r="21" spans="1:9" s="4" customFormat="1" ht="36" customHeight="1" x14ac:dyDescent="0.3">
      <c r="A21" s="19">
        <v>18</v>
      </c>
      <c r="B21" s="23">
        <v>2</v>
      </c>
      <c r="C21" s="29" t="s">
        <v>10</v>
      </c>
      <c r="D21" s="39"/>
      <c r="E21" s="24">
        <f t="shared" si="1"/>
        <v>0</v>
      </c>
    </row>
    <row r="22" spans="1:9" s="4" customFormat="1" ht="27.75" customHeight="1" x14ac:dyDescent="0.3">
      <c r="A22" s="19">
        <v>19</v>
      </c>
      <c r="B22" s="23">
        <v>75</v>
      </c>
      <c r="C22" s="29" t="s">
        <v>28</v>
      </c>
      <c r="D22" s="39"/>
      <c r="E22" s="24">
        <f t="shared" si="1"/>
        <v>0</v>
      </c>
    </row>
    <row r="23" spans="1:9" s="4" customFormat="1" ht="27.75" customHeight="1" x14ac:dyDescent="0.3">
      <c r="A23" s="19">
        <v>20</v>
      </c>
      <c r="B23" s="23">
        <v>1</v>
      </c>
      <c r="C23" s="36" t="s">
        <v>31</v>
      </c>
      <c r="D23" s="39"/>
      <c r="E23" s="24">
        <f t="shared" si="1"/>
        <v>0</v>
      </c>
    </row>
    <row r="24" spans="1:9" s="4" customFormat="1" ht="27.75" customHeight="1" x14ac:dyDescent="0.3">
      <c r="A24" s="19">
        <v>21</v>
      </c>
      <c r="B24" s="23">
        <v>1</v>
      </c>
      <c r="C24" s="36" t="s">
        <v>29</v>
      </c>
      <c r="D24" s="39"/>
      <c r="E24" s="24">
        <f t="shared" si="1"/>
        <v>0</v>
      </c>
    </row>
    <row r="25" spans="1:9" s="4" customFormat="1" ht="27.75" customHeight="1" x14ac:dyDescent="0.3">
      <c r="A25" s="19">
        <v>22</v>
      </c>
      <c r="B25" s="23">
        <v>20</v>
      </c>
      <c r="C25" s="36" t="s">
        <v>30</v>
      </c>
      <c r="D25" s="39"/>
      <c r="E25" s="24">
        <f t="shared" si="1"/>
        <v>0</v>
      </c>
    </row>
    <row r="26" spans="1:9" s="4" customFormat="1" ht="27.75" customHeight="1" x14ac:dyDescent="0.3">
      <c r="A26" s="19">
        <v>23</v>
      </c>
      <c r="B26" s="23">
        <v>1</v>
      </c>
      <c r="C26" s="36" t="s">
        <v>32</v>
      </c>
      <c r="D26" s="39"/>
      <c r="E26" s="24">
        <f t="shared" si="1"/>
        <v>0</v>
      </c>
    </row>
    <row r="27" spans="1:9" s="12" customFormat="1" ht="16.5" x14ac:dyDescent="0.3">
      <c r="A27" s="31"/>
      <c r="B27" s="32"/>
      <c r="C27" s="33" t="s">
        <v>5</v>
      </c>
      <c r="D27" s="37"/>
      <c r="E27" s="6">
        <f>SUM(E4:E26)</f>
        <v>0</v>
      </c>
    </row>
    <row r="28" spans="1:9" s="12" customFormat="1" ht="16.5" x14ac:dyDescent="0.3">
      <c r="A28" s="31"/>
      <c r="B28" s="32"/>
      <c r="C28" s="33" t="s">
        <v>6</v>
      </c>
      <c r="D28" s="37"/>
      <c r="E28" s="6">
        <f>SUM(E27*0.19)</f>
        <v>0</v>
      </c>
    </row>
    <row r="29" spans="1:9" s="12" customFormat="1" ht="16.5" x14ac:dyDescent="0.3">
      <c r="A29" s="31"/>
      <c r="B29" s="32"/>
      <c r="C29" s="33" t="s">
        <v>7</v>
      </c>
      <c r="D29" s="37"/>
      <c r="E29" s="6">
        <f>SUM(E27+E28)</f>
        <v>0</v>
      </c>
      <c r="G29" s="13"/>
    </row>
    <row r="30" spans="1:9" s="12" customFormat="1" ht="16.5" x14ac:dyDescent="0.3">
      <c r="A30" s="25"/>
      <c r="B30" s="26"/>
      <c r="C30" s="27"/>
      <c r="D30" s="40"/>
      <c r="E30" s="28"/>
      <c r="G30" s="13"/>
    </row>
    <row r="31" spans="1:9" s="12" customFormat="1" ht="16.5" x14ac:dyDescent="0.3">
      <c r="A31" s="44" t="s">
        <v>9</v>
      </c>
      <c r="B31" s="44"/>
      <c r="C31" s="44"/>
      <c r="D31" s="44"/>
      <c r="E31" s="44"/>
      <c r="F31" s="15"/>
      <c r="G31" s="16"/>
      <c r="H31" s="15"/>
      <c r="I31" s="15"/>
    </row>
    <row r="32" spans="1:9" s="12" customFormat="1" ht="61.5" customHeight="1" x14ac:dyDescent="0.3">
      <c r="A32" s="44"/>
      <c r="B32" s="44"/>
      <c r="C32" s="44"/>
      <c r="D32" s="44"/>
      <c r="E32" s="44"/>
      <c r="F32" s="15"/>
      <c r="G32" s="16"/>
      <c r="H32" s="15"/>
      <c r="I32" s="15"/>
    </row>
    <row r="33" spans="1:7" s="12" customFormat="1" ht="16.5" x14ac:dyDescent="0.3">
      <c r="A33" s="25"/>
      <c r="B33" s="26"/>
      <c r="C33" s="34"/>
      <c r="D33" s="40"/>
      <c r="E33" s="28"/>
      <c r="G33" s="13"/>
    </row>
    <row r="34" spans="1:7" s="12" customFormat="1" ht="16.5" x14ac:dyDescent="0.3">
      <c r="A34" s="3"/>
      <c r="B34" s="17"/>
      <c r="C34" s="1"/>
      <c r="D34" s="41"/>
      <c r="E34" s="5"/>
      <c r="G34" s="14"/>
    </row>
    <row r="35" spans="1:7" s="12" customFormat="1" ht="16.5" x14ac:dyDescent="0.3">
      <c r="A35" s="3"/>
      <c r="B35" s="17"/>
      <c r="C35" s="1"/>
      <c r="D35" s="41"/>
      <c r="E35" s="5"/>
      <c r="G35" s="14"/>
    </row>
    <row r="36" spans="1:7" s="12" customFormat="1" ht="16.5" x14ac:dyDescent="0.3">
      <c r="A36" s="3"/>
      <c r="B36" s="17"/>
      <c r="C36" s="2"/>
      <c r="D36" s="41"/>
      <c r="E36" s="5"/>
      <c r="G36" s="14"/>
    </row>
    <row r="37" spans="1:7" s="12" customFormat="1" ht="16.5" x14ac:dyDescent="0.3">
      <c r="A37" s="3"/>
      <c r="B37" s="17"/>
      <c r="C37" s="2"/>
      <c r="D37" s="41"/>
      <c r="E37" s="5"/>
      <c r="G37" s="14"/>
    </row>
    <row r="38" spans="1:7" s="12" customFormat="1" ht="16.5" x14ac:dyDescent="0.3">
      <c r="A38" s="3"/>
      <c r="B38" s="17"/>
      <c r="C38" s="2"/>
      <c r="D38" s="41"/>
      <c r="E38" s="5"/>
    </row>
    <row r="39" spans="1:7" s="12" customFormat="1" ht="16.5" x14ac:dyDescent="0.3">
      <c r="A39" s="3"/>
      <c r="B39" s="17"/>
      <c r="C39" s="2"/>
      <c r="D39" s="41"/>
      <c r="E39" s="5"/>
    </row>
    <row r="40" spans="1:7" s="12" customFormat="1" ht="16.5" x14ac:dyDescent="0.3">
      <c r="A40" s="3"/>
      <c r="B40" s="17"/>
      <c r="C40" s="2"/>
      <c r="D40" s="41"/>
      <c r="E40" s="5"/>
    </row>
    <row r="41" spans="1:7" s="12" customFormat="1" ht="16.5" x14ac:dyDescent="0.3">
      <c r="A41" s="3"/>
      <c r="B41" s="17"/>
      <c r="C41" s="2"/>
      <c r="D41" s="41"/>
      <c r="E41" s="5"/>
    </row>
    <row r="42" spans="1:7" s="12" customFormat="1" ht="16.5" x14ac:dyDescent="0.3">
      <c r="A42" s="3"/>
      <c r="B42" s="17"/>
      <c r="C42" s="2"/>
      <c r="D42" s="41"/>
      <c r="E42" s="5"/>
    </row>
    <row r="43" spans="1:7" s="12" customFormat="1" ht="16.5" x14ac:dyDescent="0.3">
      <c r="A43" s="3"/>
      <c r="B43" s="17"/>
      <c r="C43" s="2"/>
      <c r="D43" s="41"/>
      <c r="E43" s="5"/>
    </row>
    <row r="44" spans="1:7" s="12" customFormat="1" ht="16.5" x14ac:dyDescent="0.3">
      <c r="A44" s="3"/>
      <c r="B44" s="17"/>
      <c r="C44" s="2"/>
      <c r="D44" s="41"/>
      <c r="E44" s="5"/>
    </row>
    <row r="45" spans="1:7" s="12" customFormat="1" ht="16.5" x14ac:dyDescent="0.3">
      <c r="A45" s="3"/>
      <c r="B45" s="17"/>
      <c r="C45" s="2"/>
      <c r="D45" s="41"/>
      <c r="E45" s="5"/>
    </row>
    <row r="46" spans="1:7" s="12" customFormat="1" ht="16.5" x14ac:dyDescent="0.3">
      <c r="A46" s="3"/>
      <c r="B46" s="17"/>
      <c r="C46" s="2"/>
      <c r="D46" s="41"/>
      <c r="E46" s="5"/>
    </row>
    <row r="47" spans="1:7" s="12" customFormat="1" ht="16.5" x14ac:dyDescent="0.3">
      <c r="A47" s="3"/>
      <c r="B47" s="17"/>
      <c r="C47" s="2"/>
      <c r="D47" s="41"/>
      <c r="E47" s="5"/>
    </row>
    <row r="48" spans="1:7" s="12" customFormat="1" ht="16.5" x14ac:dyDescent="0.3">
      <c r="A48" s="3"/>
      <c r="B48" s="17"/>
      <c r="C48" s="2"/>
      <c r="D48" s="41"/>
      <c r="E48" s="5"/>
    </row>
    <row r="49" spans="1:5" s="12" customFormat="1" ht="16.5" x14ac:dyDescent="0.3">
      <c r="A49" s="3"/>
      <c r="B49" s="17"/>
      <c r="C49" s="2"/>
      <c r="D49" s="41"/>
      <c r="E49" s="5"/>
    </row>
    <row r="50" spans="1:5" s="12" customFormat="1" ht="16.5" x14ac:dyDescent="0.3">
      <c r="A50" s="3"/>
      <c r="B50" s="17"/>
      <c r="C50" s="2"/>
      <c r="D50" s="41"/>
      <c r="E50" s="5"/>
    </row>
    <row r="51" spans="1:5" s="12" customFormat="1" ht="16.5" x14ac:dyDescent="0.3">
      <c r="A51" s="3"/>
      <c r="B51" s="17"/>
      <c r="C51" s="2"/>
      <c r="D51" s="41"/>
      <c r="E51" s="5"/>
    </row>
    <row r="52" spans="1:5" s="12" customFormat="1" ht="16.5" x14ac:dyDescent="0.3">
      <c r="A52" s="3"/>
      <c r="B52" s="17"/>
      <c r="C52" s="2"/>
      <c r="D52" s="41"/>
      <c r="E52" s="5"/>
    </row>
    <row r="53" spans="1:5" s="12" customFormat="1" ht="16.5" x14ac:dyDescent="0.3">
      <c r="A53" s="3"/>
      <c r="B53" s="17"/>
      <c r="C53" s="2"/>
      <c r="D53" s="41"/>
      <c r="E53" s="5"/>
    </row>
    <row r="54" spans="1:5" s="12" customFormat="1" ht="16.5" x14ac:dyDescent="0.3">
      <c r="A54" s="3"/>
      <c r="B54" s="17"/>
      <c r="C54" s="2"/>
      <c r="D54" s="41"/>
      <c r="E54" s="5"/>
    </row>
    <row r="55" spans="1:5" s="12" customFormat="1" ht="16.5" x14ac:dyDescent="0.3">
      <c r="A55" s="3"/>
      <c r="B55" s="17"/>
      <c r="C55" s="2"/>
      <c r="D55" s="41"/>
      <c r="E55" s="5"/>
    </row>
    <row r="56" spans="1:5" s="12" customFormat="1" ht="16.5" x14ac:dyDescent="0.3">
      <c r="A56" s="3"/>
      <c r="B56" s="17"/>
      <c r="C56" s="2"/>
      <c r="D56" s="41"/>
      <c r="E56" s="5"/>
    </row>
    <row r="57" spans="1:5" s="12" customFormat="1" ht="16.5" x14ac:dyDescent="0.3">
      <c r="A57" s="3"/>
      <c r="B57" s="17"/>
      <c r="C57" s="2"/>
      <c r="D57" s="41"/>
      <c r="E57" s="5"/>
    </row>
    <row r="62" spans="1:5" ht="15.75" customHeight="1" x14ac:dyDescent="0.25"/>
    <row r="63" spans="1:5" ht="33" customHeight="1" x14ac:dyDescent="0.25"/>
    <row r="65" ht="15.75" customHeight="1" x14ac:dyDescent="0.25"/>
  </sheetData>
  <sheetProtection algorithmName="SHA-512" hashValue="MuTqcli8MZ5Zy8tc9KQt+ZoSUoX6ig4Agjlw+Moa2bAp8mmpXbrBJCQ1rWuI5Hsn4lgcIUqD3mJZihXHksgNpg==" saltValue="Ba0o+krszz0nhMnxAOwyig==" spinCount="100000" sheet="1" objects="1" scenarios="1"/>
  <mergeCells count="2">
    <mergeCell ref="C1:D1"/>
    <mergeCell ref="A31:E32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Tabelle1!Drucktitel</vt:lpstr>
    </vt:vector>
  </TitlesOfParts>
  <Company>regio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Schürmann</dc:creator>
  <cp:lastModifiedBy>Mandelartz, Dirk</cp:lastModifiedBy>
  <cp:lastPrinted>2026-07-13T05:56:48Z</cp:lastPrinted>
  <dcterms:created xsi:type="dcterms:W3CDTF">2016-05-30T05:45:03Z</dcterms:created>
  <dcterms:modified xsi:type="dcterms:W3CDTF">2026-07-15T09:59:47Z</dcterms:modified>
</cp:coreProperties>
</file>