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uephi02\Desktop\"/>
    </mc:Choice>
  </mc:AlternateContent>
  <xr:revisionPtr revIDLastSave="0" documentId="13_ncr:1_{76F8D800-2C93-499A-B499-958D88CF399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Übersicht" sheetId="1" r:id="rId1"/>
    <sheet name="Bewertung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" i="5" l="1"/>
  <c r="E19" i="5"/>
  <c r="G19" i="5"/>
  <c r="I19" i="5"/>
  <c r="C19" i="5"/>
  <c r="E22" i="5"/>
  <c r="F22" i="5" s="1"/>
  <c r="E23" i="5"/>
  <c r="F23" i="5" s="1"/>
  <c r="E24" i="5"/>
  <c r="F24" i="5" s="1"/>
  <c r="E25" i="5"/>
  <c r="F25" i="5" s="1"/>
  <c r="E26" i="5"/>
  <c r="F26" i="5" s="1"/>
  <c r="E27" i="5"/>
  <c r="F27" i="5" s="1"/>
  <c r="E28" i="5"/>
  <c r="F28" i="5" s="1"/>
  <c r="E29" i="5"/>
  <c r="F29" i="5" s="1"/>
  <c r="E30" i="5"/>
  <c r="F30" i="5" s="1"/>
  <c r="E31" i="5"/>
  <c r="F31" i="5" s="1"/>
  <c r="D19" i="5"/>
  <c r="F19" i="5"/>
  <c r="H19" i="5"/>
  <c r="J19" i="5"/>
  <c r="K19" i="5"/>
  <c r="L19" i="5"/>
</calcChain>
</file>

<file path=xl/sharedStrings.xml><?xml version="1.0" encoding="utf-8"?>
<sst xmlns="http://schemas.openxmlformats.org/spreadsheetml/2006/main" count="86" uniqueCount="72">
  <si>
    <t>Die prozentuale Abweichung des Angebotspreises ergibt die prozentuale Verminderung der Punkte.</t>
  </si>
  <si>
    <t>Sobald ein Angebot doppelt so teuer (oder noch teurer) ist, erhält es 0 Punkte.</t>
  </si>
  <si>
    <t xml:space="preserve">Beispiel: Ist das zweitgünstigste Angebot 10% teurer als das günstigste wertbare Angebot, erhält es 45 Punkte. </t>
  </si>
  <si>
    <t>Zuschlagskriterium</t>
  </si>
  <si>
    <t>Punkte/ Gewichtung</t>
  </si>
  <si>
    <t>Der wirtschaftlichste Angebotspreis aller wertbaren Angebote erhält 50 Punkte.</t>
  </si>
  <si>
    <t>50 Punkte</t>
  </si>
  <si>
    <t>20 Punkte</t>
  </si>
  <si>
    <t>Bieter 1</t>
  </si>
  <si>
    <t>Bieter 2</t>
  </si>
  <si>
    <t>Bieter 3</t>
  </si>
  <si>
    <t>Bieter 4</t>
  </si>
  <si>
    <t>Bieter 5</t>
  </si>
  <si>
    <t>Bieter 6</t>
  </si>
  <si>
    <t>Bieter 7</t>
  </si>
  <si>
    <t>Bieter 8</t>
  </si>
  <si>
    <t>Bieter 9</t>
  </si>
  <si>
    <t>Bieter 10</t>
  </si>
  <si>
    <t>Gesamtpunktezahl</t>
  </si>
  <si>
    <t>Erreichbare Punkte</t>
  </si>
  <si>
    <t>1) Angebotspreis</t>
  </si>
  <si>
    <t>Prozent</t>
  </si>
  <si>
    <t>Punkte</t>
  </si>
  <si>
    <t>Firma</t>
  </si>
  <si>
    <t>Eintragungen erfolgen ausschließlich durch den Auftraggeber</t>
  </si>
  <si>
    <t>Anlage Nr. 2</t>
  </si>
  <si>
    <t>Angebotspreis gemäß Anlage 1, als Berechnungsbasis gilt jeweils der Betrag einschließlich in Deutschland geltender Mehrwertsteuer</t>
  </si>
  <si>
    <t>Qualität Betriebskonzept</t>
  </si>
  <si>
    <t>30 Punkte</t>
  </si>
  <si>
    <t>5 Punkte: Die Organisationsstruktur ist klar, nachvollziehbar und zeigt eine eindeutige Rollen- und Verantwortlichkeitsverteilung.
3 Punkte: Die Struktur ist im Wesentlichen schlüssig, aber nicht vollständig detailliert.
0 Punkte: Die Struktur ist unklar oder nicht ausreichend beschrieben.</t>
  </si>
  <si>
    <t>Serviceumfang und Leistungsbeschreibung (bis zu 5 Punkte)</t>
  </si>
  <si>
    <t>5 Punkte: Der Serviceumfang ist umfassend, klar definiert und deckt alle geforderten Leistungen ab.
3 Punkte: Der Umfang ist im Wesentlichen vollständig, aber teilweise unspezifisch.
0 Punkte: Der Umfang ist unvollständig oder nicht nachvollziehbar.</t>
  </si>
  <si>
    <t>Betriebszeiten und Erreichbarkeit  (bis zu 3 Punkte)</t>
  </si>
  <si>
    <t>3 Punkte: Betriebszeiten und Erreichbarkeit sind klar definiert und erfüllen die Anforderungen vollständig.
2 Punkte: Angaben sind vorhanden, aber nicht vollständig oder nicht optimal.
0 Punkte: Angaben fehlen oder sind nicht nachvollziehbar.</t>
  </si>
  <si>
    <t>Prozesse und Workflows (bis zu 5 Punkte)</t>
  </si>
  <si>
    <t>5 Punkte: Prozesse sind schlüssig, standardisiert und nachvollziehbar dokumentiert.
3 Punkte: Prozesse sind im Wesentlichen beschrieben, aber nicht vollständig oder nicht standardisiert.
0 Punkte: Prozesse sind unklar oder fehlen.</t>
  </si>
  <si>
    <t>Angebotspreis</t>
  </si>
  <si>
    <t>Sicherheits- und Compliance-Anforderungen (bis zu 4 Punkte)</t>
  </si>
  <si>
    <t>4 Punkte: Sicherheits- und Compliance-Vorgaben sind umfassend berücksichtigt und klar beschrieben.
2 Punkte: Vorgaben sind teilweise berücksichtigt.
0 Punkte: Vorgaben fehlen oder sind unzureichend.</t>
  </si>
  <si>
    <t>Monitoring und Reporting (bis zu 3 Punkte)</t>
  </si>
  <si>
    <t>Organisationsstruktur (bis zu 5 Punkte)</t>
  </si>
  <si>
    <t>3 Punkte: Monitoring- und Reporting-Konzepte sind schlüssig und decken alle relevanten Aspekte ab.
2 Punkte: Konzepte sind vorhanden, aber nicht vollständig oder nicht praxisnah.
0 Punkte: Konzepte fehlen oder sind unklar.</t>
  </si>
  <si>
    <t>3 Punkte: Qualifikationen sind umfassend dargestellt und erfüllen die Anforderungen.
2 Punkte: Qualifikationen sind teilweise dargestellt.
0 Punkte: Angaben fehlen oder sind unzureichend.</t>
  </si>
  <si>
    <t>Technische Architektur (bis zu 2 Punkte)</t>
  </si>
  <si>
    <t>2 Punkte: Architektur ist klar, nachvollziehbar und erfüllt die Anforderungen.
1 Punkt: Architektur ist beschrieben, aber nicht vollständig oder nicht optimal.
0 Punkte: Angaben fehlen oder sind unklar.</t>
  </si>
  <si>
    <t>SOLL Kriterien</t>
  </si>
  <si>
    <t>5 Punkte: Vollständige, klar strukturierte technische Dokumentation aller Konfigurationen in Microsoft Defender und Microsoft Sentinel/ Enthält: Richtlinien, Ausnahmen, Automatisierungen, Datenquellen, Playbooks, Rollen, Architekturdiagramme/ Dokumentation ist revisionsfähig, versioniert, verständlich und für den späteren Betrieb geeignet/ Enthält zusätzlich Best‑Practice‑Hinweise und Betriebsempfehlungen
3 Punkte:Dokumentation ist grundsätzlich vollständig, aber weniger detailliert oder ohne klare Struktur/ Einzelne Bereiche (z. B. Ausnahmen, Automatisierungen, Architektur) sind nur oberflächlich beschrieben
0 Punkte:Dokumentation ist unvollständig, unstrukturiert oder nicht geeignet, den Betrieb sicherzustellen</t>
  </si>
  <si>
    <t>(DEF‑SENT‑06) Dokumentation der Sicherheitskonfiguration (bis zu 5 Punkte)</t>
  </si>
  <si>
    <t xml:space="preserve">(DEF‑SENT‑07) Schulung &amp; Übergabe </t>
  </si>
  <si>
    <t>(DEF‑SENT‑07) Schulung &amp; Übergabe (bis zu 5 Punkte)</t>
  </si>
  <si>
    <t>5 Punkte: Umfassendes Schulungskonzept für Administratoren, SOC‑Analysten und IT‑Teams/ Enthält: technische Schulungen, Hands‑on‑Sessions, Incident‑Simulationen, Betriebshandbuch/ Schulungsunterlagen werden bereitgestellt (Präsentationen, Videos, Handouts)/ Strukturierte Übergabe inkl. Abnahmeprotokoll, Checklisten und Wissensdatenbank
3 Punkte: Schulung ist grundsätzlich vorhanden, aber weniger praxisnah oder ohne vollständige Unterlagen/ Übergabe erfolgt, aber ohne klaren Abnahmeprozess
0 Punkte: Schulung oder Übergabe fehlen oder sind nicht ausreichend beschrieben</t>
  </si>
  <si>
    <t xml:space="preserve"> 5 Punkte: Bereitstellung zielgruppenspezifischer Dashboards (Security‑Team, IT‑Leitung, Management)/ Dashboards enthalten: KPIs, Trends, Incident‑Übersichten, Compliance‑Status, Bedrohungsanalysen/ Reports sind automatisiert, verständlich und anpassbar/ Enthält zusätzlich: monatliche Lageberichte, Executive Summaries, Handlungsempfehlungen
3 Punkte: Dashboards und Reports sind vorhanden, aber weniger detailliert oder nicht vollständig zielgruppenspezifisch/ Automatisierung oder regelmäßige Berichte sind nur teilweise beschrieben
0 Punkte: Dashboards oder Reports fehlen oder sind nicht nachvollziehbar beschrieben</t>
  </si>
  <si>
    <t>(SOC‑TECH‑06) Dashboards &amp; Reports (bis zu 5 Punkte)</t>
  </si>
  <si>
    <t>5 Punkte: Umfassendes Awareness‑Programm für interne Teams/ Enthält: regelmäßige Schulungen, Phishing‑Simulationen, Workshops, E‑Learning‑Module/ Inhalte sind auf KRITIS‑Anforderungen abgestimmt</t>
  </si>
  <si>
    <t>Enthält messbare Erfolgsindikatoren (z. B. Klickrate, Lernfortschritt)</t>
  </si>
  <si>
    <t>3 Punkte: Schulungen sind grundsätzlich vorhanden, aber weniger strukturiert oder ohne messbare Ergebnisse</t>
  </si>
  <si>
    <t>Awareness‑Maßnahmen werden angeboten, aber nicht regelmäßig oder nicht zielgruppenspezifisch</t>
  </si>
  <si>
    <t>0 Punkte: Awareness‑ oder Schulungsmaßnahmen fehlen oder sind unzureichend beschrieben</t>
  </si>
  <si>
    <t>(SOC‑ORG‑04) Schulungen &amp; Awareness (bis zu 5 Punkte)</t>
  </si>
  <si>
    <t>Organisationsstruktur</t>
  </si>
  <si>
    <t>Serviceumfang und Leistungsbeschreibung</t>
  </si>
  <si>
    <t>Betriebszeiten und Erreichbarkeit</t>
  </si>
  <si>
    <t>Prozesse und Workflows</t>
  </si>
  <si>
    <t>Sicherheits- und Compliance - Anforderungen</t>
  </si>
  <si>
    <t>Monitoring und Reporting</t>
  </si>
  <si>
    <t>Qualifikation des eingesetzten Personals</t>
  </si>
  <si>
    <t>Qualifikation des eingesetzen Personals (bis zu 3 Punkte)</t>
  </si>
  <si>
    <t>Technische Architektur</t>
  </si>
  <si>
    <t>(DEF‑SENT‑06) Dokumentation der Sicherheitskonfiguration</t>
  </si>
  <si>
    <t>(SOC‑TECH‑06) Dashboards &amp; Reports</t>
  </si>
  <si>
    <t>(SOC‑ORG‑04) Schulungen &amp; Awareness</t>
  </si>
  <si>
    <t>Vergabeverfahren 006/26 Managed SOC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</si>
</sst>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\ &quot;Punkte&quot;"/>
    <numFmt numFmtId="166" formatCode="0;[Red]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theme="7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theme="6" tint="0.59999389629810485"/>
      </patternFill>
    </fill>
    <fill>
      <patternFill patternType="solid">
        <fgColor theme="7"/>
        <bgColor theme="6" tint="0.79998168889431442"/>
      </patternFill>
    </fill>
  </fills>
  <borders count="19">
    <border>
      <left/>
      <right/>
      <top/>
      <bottom/>
      <diagonal/>
    </border>
    <border>
      <left/>
      <right/>
      <top/>
      <bottom style="thick">
        <color rgb="FFFFC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164" fontId="0" fillId="0" borderId="0" xfId="0" applyNumberFormat="1"/>
    <xf numFmtId="0" fontId="0" fillId="0" borderId="0" xfId="0" applyBorder="1"/>
    <xf numFmtId="0" fontId="0" fillId="0" borderId="1" xfId="0" applyBorder="1"/>
    <xf numFmtId="0" fontId="1" fillId="0" borderId="0" xfId="0" applyFont="1" applyBorder="1" applyAlignment="1"/>
    <xf numFmtId="0" fontId="1" fillId="0" borderId="1" xfId="0" applyFont="1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7" xfId="0" applyBorder="1" applyAlignment="1"/>
    <xf numFmtId="0" fontId="1" fillId="3" borderId="2" xfId="0" applyFont="1" applyFill="1" applyBorder="1" applyAlignment="1">
      <alignment horizontal="left"/>
    </xf>
    <xf numFmtId="0" fontId="1" fillId="3" borderId="0" xfId="0" applyFont="1" applyFill="1"/>
    <xf numFmtId="0" fontId="1" fillId="2" borderId="0" xfId="0" applyFont="1" applyFill="1"/>
    <xf numFmtId="0" fontId="1" fillId="2" borderId="3" xfId="0" applyFont="1" applyFill="1" applyBorder="1" applyAlignment="1">
      <alignment horizontal="left"/>
    </xf>
    <xf numFmtId="0" fontId="0" fillId="0" borderId="0" xfId="0"/>
    <xf numFmtId="0" fontId="1" fillId="0" borderId="11" xfId="0" applyFont="1" applyBorder="1" applyAlignment="1"/>
    <xf numFmtId="0" fontId="1" fillId="0" borderId="11" xfId="0" applyFont="1" applyBorder="1"/>
    <xf numFmtId="0" fontId="1" fillId="0" borderId="0" xfId="0" applyFont="1" applyBorder="1" applyAlignment="1">
      <alignment horizontal="center"/>
    </xf>
    <xf numFmtId="0" fontId="0" fillId="5" borderId="0" xfId="0" applyFill="1"/>
    <xf numFmtId="0" fontId="0" fillId="6" borderId="0" xfId="0" applyFill="1"/>
    <xf numFmtId="165" fontId="0" fillId="5" borderId="0" xfId="0" applyNumberFormat="1" applyFill="1"/>
    <xf numFmtId="165" fontId="0" fillId="6" borderId="0" xfId="0" applyNumberFormat="1" applyFill="1"/>
    <xf numFmtId="164" fontId="0" fillId="0" borderId="15" xfId="0" applyNumberFormat="1" applyBorder="1"/>
    <xf numFmtId="164" fontId="0" fillId="7" borderId="15" xfId="0" applyNumberFormat="1" applyFill="1" applyBorder="1"/>
    <xf numFmtId="10" fontId="0" fillId="0" borderId="15" xfId="0" applyNumberFormat="1" applyBorder="1" applyAlignment="1"/>
    <xf numFmtId="166" fontId="0" fillId="7" borderId="15" xfId="0" applyNumberFormat="1" applyFill="1" applyBorder="1" applyAlignment="1"/>
    <xf numFmtId="0" fontId="5" fillId="4" borderId="0" xfId="0" applyFont="1" applyFill="1" applyAlignment="1">
      <alignment vertical="center" wrapText="1"/>
    </xf>
    <xf numFmtId="0" fontId="1" fillId="2" borderId="15" xfId="0" applyFont="1" applyFill="1" applyBorder="1" applyAlignment="1">
      <alignment vertical="center"/>
    </xf>
    <xf numFmtId="164" fontId="1" fillId="3" borderId="15" xfId="0" applyNumberFormat="1" applyFont="1" applyFill="1" applyBorder="1" applyAlignment="1">
      <alignment horizontal="center" vertical="center"/>
    </xf>
    <xf numFmtId="164" fontId="1" fillId="2" borderId="15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1" fillId="0" borderId="4" xfId="0" applyFont="1" applyBorder="1" applyAlignment="1"/>
    <xf numFmtId="0" fontId="1" fillId="0" borderId="4" xfId="0" applyFont="1" applyBorder="1"/>
    <xf numFmtId="0" fontId="1" fillId="2" borderId="18" xfId="0" applyFont="1" applyFill="1" applyBorder="1" applyAlignment="1">
      <alignment horizontal="left"/>
    </xf>
    <xf numFmtId="0" fontId="0" fillId="0" borderId="8" xfId="0" applyFill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6" xfId="0" applyBorder="1"/>
    <xf numFmtId="0" fontId="0" fillId="0" borderId="8" xfId="0" applyBorder="1"/>
    <xf numFmtId="0" fontId="0" fillId="0" borderId="12" xfId="0" applyBorder="1" applyAlignment="1">
      <alignment wrapText="1"/>
    </xf>
    <xf numFmtId="0" fontId="0" fillId="0" borderId="12" xfId="0" applyBorder="1"/>
    <xf numFmtId="0" fontId="0" fillId="0" borderId="14" xfId="0" applyBorder="1"/>
    <xf numFmtId="0" fontId="0" fillId="5" borderId="0" xfId="0" applyFill="1" applyAlignment="1"/>
    <xf numFmtId="0" fontId="0" fillId="6" borderId="0" xfId="0" applyFill="1" applyAlignment="1">
      <alignment horizontal="left"/>
    </xf>
    <xf numFmtId="165" fontId="0" fillId="5" borderId="0" xfId="0" applyNumberFormat="1" applyFill="1" applyAlignment="1">
      <alignment horizontal="right"/>
    </xf>
    <xf numFmtId="0" fontId="0" fillId="8" borderId="0" xfId="0" applyFill="1"/>
    <xf numFmtId="165" fontId="0" fillId="8" borderId="0" xfId="0" applyNumberFormat="1" applyFill="1"/>
    <xf numFmtId="0" fontId="1" fillId="9" borderId="0" xfId="0" applyFont="1" applyFill="1"/>
    <xf numFmtId="165" fontId="1" fillId="9" borderId="0" xfId="0" applyNumberFormat="1" applyFont="1" applyFill="1"/>
    <xf numFmtId="0" fontId="0" fillId="0" borderId="12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0" fillId="0" borderId="16" xfId="0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center"/>
    </xf>
    <xf numFmtId="0" fontId="0" fillId="0" borderId="6" xfId="0" applyBorder="1" applyAlignment="1">
      <alignment horizontal="left" vertical="top" wrapText="1"/>
    </xf>
    <xf numFmtId="0" fontId="0" fillId="0" borderId="6" xfId="0" applyBorder="1" applyAlignment="1">
      <alignment horizontal="left" vertical="center" wrapText="1"/>
    </xf>
    <xf numFmtId="0" fontId="0" fillId="0" borderId="13" xfId="0" applyBorder="1" applyAlignment="1">
      <alignment horizontal="left" vertical="top" wrapText="1"/>
    </xf>
    <xf numFmtId="0" fontId="0" fillId="0" borderId="6" xfId="0" applyBorder="1" applyAlignment="1">
      <alignment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0" xfId="0" applyFill="1" applyBorder="1" applyAlignment="1">
      <alignment horizontal="center" vertical="center"/>
    </xf>
    <xf numFmtId="0" fontId="0" fillId="0" borderId="15" xfId="0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123825</xdr:rowOff>
    </xdr:from>
    <xdr:to>
      <xdr:col>0</xdr:col>
      <xdr:colOff>1806060</xdr:colOff>
      <xdr:row>3</xdr:row>
      <xdr:rowOff>153345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2875" y="361950"/>
          <a:ext cx="1663185" cy="41052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8"/>
  <sheetViews>
    <sheetView showGridLines="0" workbookViewId="0">
      <selection activeCell="F14" sqref="F14"/>
    </sheetView>
  </sheetViews>
  <sheetFormatPr baseColWidth="10" defaultRowHeight="15" x14ac:dyDescent="0.25"/>
  <cols>
    <col min="1" max="1" width="106.28515625" bestFit="1" customWidth="1"/>
    <col min="2" max="2" width="37.42578125" customWidth="1"/>
  </cols>
  <sheetData>
    <row r="1" spans="1:2" ht="18.75" x14ac:dyDescent="0.3">
      <c r="A1" s="1" t="s">
        <v>25</v>
      </c>
      <c r="B1" s="2"/>
    </row>
    <row r="2" spans="1:2" x14ac:dyDescent="0.25">
      <c r="B2" s="2"/>
    </row>
    <row r="3" spans="1:2" x14ac:dyDescent="0.25">
      <c r="A3" s="3"/>
      <c r="B3" s="5"/>
    </row>
    <row r="4" spans="1:2" ht="15.75" thickBot="1" x14ac:dyDescent="0.3">
      <c r="A4" s="4"/>
      <c r="B4" s="6"/>
    </row>
    <row r="5" spans="1:2" s="14" customFormat="1" ht="15.75" thickTop="1" x14ac:dyDescent="0.25">
      <c r="A5" s="3"/>
      <c r="B5" s="5"/>
    </row>
    <row r="6" spans="1:2" s="14" customFormat="1" x14ac:dyDescent="0.25">
      <c r="A6" s="56" t="s">
        <v>71</v>
      </c>
      <c r="B6" s="56"/>
    </row>
    <row r="7" spans="1:2" s="14" customFormat="1" x14ac:dyDescent="0.25">
      <c r="A7" s="17"/>
      <c r="B7" s="17"/>
    </row>
    <row r="8" spans="1:2" ht="15.75" thickBot="1" x14ac:dyDescent="0.3">
      <c r="A8" s="11" t="s">
        <v>3</v>
      </c>
      <c r="B8" s="12" t="s">
        <v>4</v>
      </c>
    </row>
    <row r="9" spans="1:2" x14ac:dyDescent="0.25">
      <c r="A9" s="10" t="s">
        <v>36</v>
      </c>
      <c r="B9" s="13" t="s">
        <v>6</v>
      </c>
    </row>
    <row r="10" spans="1:2" x14ac:dyDescent="0.25">
      <c r="A10" s="7" t="s">
        <v>5</v>
      </c>
      <c r="B10" s="53" t="s">
        <v>26</v>
      </c>
    </row>
    <row r="11" spans="1:2" x14ac:dyDescent="0.25">
      <c r="A11" s="8" t="s">
        <v>0</v>
      </c>
      <c r="B11" s="54"/>
    </row>
    <row r="12" spans="1:2" x14ac:dyDescent="0.25">
      <c r="A12" s="8" t="s">
        <v>2</v>
      </c>
      <c r="B12" s="54"/>
    </row>
    <row r="13" spans="1:2" ht="15.75" thickBot="1" x14ac:dyDescent="0.3">
      <c r="A13" s="9" t="s">
        <v>1</v>
      </c>
      <c r="B13" s="55"/>
    </row>
    <row r="14" spans="1:2" x14ac:dyDescent="0.25">
      <c r="A14" s="10" t="s">
        <v>27</v>
      </c>
      <c r="B14" s="36" t="s">
        <v>28</v>
      </c>
    </row>
    <row r="15" spans="1:2" ht="15" customHeight="1" x14ac:dyDescent="0.25">
      <c r="A15" s="34" t="s">
        <v>40</v>
      </c>
      <c r="B15" s="65"/>
    </row>
    <row r="16" spans="1:2" ht="15" customHeight="1" x14ac:dyDescent="0.25">
      <c r="A16" s="63" t="s">
        <v>29</v>
      </c>
      <c r="B16" s="65"/>
    </row>
    <row r="17" spans="1:2" x14ac:dyDescent="0.25">
      <c r="A17" s="63"/>
      <c r="B17" s="65"/>
    </row>
    <row r="18" spans="1:2" x14ac:dyDescent="0.25">
      <c r="A18" s="63"/>
      <c r="B18" s="65"/>
    </row>
    <row r="19" spans="1:2" x14ac:dyDescent="0.25">
      <c r="A19" s="64"/>
      <c r="B19" s="65"/>
    </row>
    <row r="20" spans="1:2" x14ac:dyDescent="0.25">
      <c r="A20" s="35" t="s">
        <v>30</v>
      </c>
      <c r="B20" s="65"/>
    </row>
    <row r="21" spans="1:2" ht="15" customHeight="1" x14ac:dyDescent="0.25">
      <c r="A21" s="63" t="s">
        <v>31</v>
      </c>
      <c r="B21" s="65"/>
    </row>
    <row r="22" spans="1:2" x14ac:dyDescent="0.25">
      <c r="A22" s="63"/>
      <c r="B22" s="65"/>
    </row>
    <row r="23" spans="1:2" x14ac:dyDescent="0.25">
      <c r="A23" s="63"/>
      <c r="B23" s="65"/>
    </row>
    <row r="24" spans="1:2" x14ac:dyDescent="0.25">
      <c r="A24" s="35" t="s">
        <v>32</v>
      </c>
      <c r="B24" s="65"/>
    </row>
    <row r="25" spans="1:2" x14ac:dyDescent="0.25">
      <c r="A25" s="63" t="s">
        <v>33</v>
      </c>
      <c r="B25" s="65"/>
    </row>
    <row r="26" spans="1:2" ht="15" customHeight="1" x14ac:dyDescent="0.25">
      <c r="A26" s="63"/>
      <c r="B26" s="65"/>
    </row>
    <row r="27" spans="1:2" x14ac:dyDescent="0.25">
      <c r="A27" s="63"/>
      <c r="B27" s="65"/>
    </row>
    <row r="28" spans="1:2" x14ac:dyDescent="0.25">
      <c r="A28" s="35" t="s">
        <v>34</v>
      </c>
      <c r="B28" s="65"/>
    </row>
    <row r="29" spans="1:2" ht="15" customHeight="1" x14ac:dyDescent="0.25">
      <c r="A29" s="63" t="s">
        <v>35</v>
      </c>
      <c r="B29" s="65"/>
    </row>
    <row r="30" spans="1:2" s="14" customFormat="1" x14ac:dyDescent="0.25">
      <c r="A30" s="63"/>
      <c r="B30" s="65"/>
    </row>
    <row r="31" spans="1:2" x14ac:dyDescent="0.25">
      <c r="A31" s="63"/>
      <c r="B31" s="65"/>
    </row>
    <row r="32" spans="1:2" s="14" customFormat="1" x14ac:dyDescent="0.25">
      <c r="A32" s="35" t="s">
        <v>37</v>
      </c>
      <c r="B32" s="32"/>
    </row>
    <row r="33" spans="1:2" s="14" customFormat="1" x14ac:dyDescent="0.25">
      <c r="A33" s="63" t="s">
        <v>38</v>
      </c>
      <c r="B33" s="32"/>
    </row>
    <row r="34" spans="1:2" s="14" customFormat="1" x14ac:dyDescent="0.25">
      <c r="A34" s="63"/>
      <c r="B34" s="32"/>
    </row>
    <row r="35" spans="1:2" s="14" customFormat="1" x14ac:dyDescent="0.25">
      <c r="A35" s="63"/>
      <c r="B35" s="32"/>
    </row>
    <row r="36" spans="1:2" s="14" customFormat="1" x14ac:dyDescent="0.25">
      <c r="A36" s="35" t="s">
        <v>39</v>
      </c>
      <c r="B36" s="32"/>
    </row>
    <row r="37" spans="1:2" s="14" customFormat="1" x14ac:dyDescent="0.25">
      <c r="A37" s="63" t="s">
        <v>41</v>
      </c>
      <c r="B37" s="32"/>
    </row>
    <row r="38" spans="1:2" s="14" customFormat="1" x14ac:dyDescent="0.25">
      <c r="A38" s="63"/>
      <c r="B38" s="32"/>
    </row>
    <row r="39" spans="1:2" s="14" customFormat="1" x14ac:dyDescent="0.25">
      <c r="A39" s="63"/>
      <c r="B39" s="32"/>
    </row>
    <row r="40" spans="1:2" s="14" customFormat="1" x14ac:dyDescent="0.25">
      <c r="A40" s="35" t="s">
        <v>66</v>
      </c>
      <c r="B40" s="32"/>
    </row>
    <row r="41" spans="1:2" s="14" customFormat="1" x14ac:dyDescent="0.25">
      <c r="A41" s="51" t="s">
        <v>42</v>
      </c>
      <c r="B41" s="33"/>
    </row>
    <row r="42" spans="1:2" s="14" customFormat="1" x14ac:dyDescent="0.25">
      <c r="A42" s="51"/>
      <c r="B42" s="33"/>
    </row>
    <row r="43" spans="1:2" s="14" customFormat="1" x14ac:dyDescent="0.25">
      <c r="A43" s="51"/>
      <c r="B43" s="33"/>
    </row>
    <row r="44" spans="1:2" s="14" customFormat="1" x14ac:dyDescent="0.25">
      <c r="A44" s="16" t="s">
        <v>43</v>
      </c>
      <c r="B44" s="33"/>
    </row>
    <row r="45" spans="1:2" s="14" customFormat="1" x14ac:dyDescent="0.25">
      <c r="A45" s="51" t="s">
        <v>44</v>
      </c>
      <c r="B45" s="33"/>
    </row>
    <row r="46" spans="1:2" s="14" customFormat="1" x14ac:dyDescent="0.25">
      <c r="A46" s="51"/>
      <c r="B46" s="33"/>
    </row>
    <row r="47" spans="1:2" s="14" customFormat="1" ht="15.75" thickBot="1" x14ac:dyDescent="0.3">
      <c r="A47" s="52"/>
      <c r="B47" s="37"/>
    </row>
    <row r="48" spans="1:2" x14ac:dyDescent="0.25">
      <c r="A48" s="10" t="s">
        <v>45</v>
      </c>
      <c r="B48" s="36" t="s">
        <v>7</v>
      </c>
    </row>
    <row r="49" spans="1:2" x14ac:dyDescent="0.25">
      <c r="A49" s="15" t="s">
        <v>47</v>
      </c>
      <c r="B49" s="60"/>
    </row>
    <row r="50" spans="1:2" ht="15" customHeight="1" x14ac:dyDescent="0.25">
      <c r="A50" s="61" t="s">
        <v>46</v>
      </c>
      <c r="B50" s="60"/>
    </row>
    <row r="51" spans="1:2" s="14" customFormat="1" x14ac:dyDescent="0.25">
      <c r="A51" s="61"/>
      <c r="B51" s="57"/>
    </row>
    <row r="52" spans="1:2" s="14" customFormat="1" x14ac:dyDescent="0.25">
      <c r="A52" s="61"/>
      <c r="B52" s="57"/>
    </row>
    <row r="53" spans="1:2" s="14" customFormat="1" x14ac:dyDescent="0.25">
      <c r="A53" s="61"/>
      <c r="B53" s="57"/>
    </row>
    <row r="54" spans="1:2" s="14" customFormat="1" x14ac:dyDescent="0.25">
      <c r="A54" s="61"/>
      <c r="B54" s="57"/>
    </row>
    <row r="55" spans="1:2" s="14" customFormat="1" x14ac:dyDescent="0.25">
      <c r="A55" s="61"/>
      <c r="B55" s="57"/>
    </row>
    <row r="56" spans="1:2" s="14" customFormat="1" x14ac:dyDescent="0.25">
      <c r="A56" s="62"/>
      <c r="B56" s="57"/>
    </row>
    <row r="57" spans="1:2" s="14" customFormat="1" ht="15" customHeight="1" x14ac:dyDescent="0.25">
      <c r="A57" s="15" t="s">
        <v>49</v>
      </c>
      <c r="B57" s="58"/>
    </row>
    <row r="58" spans="1:2" s="14" customFormat="1" x14ac:dyDescent="0.25">
      <c r="A58" s="51" t="s">
        <v>50</v>
      </c>
      <c r="B58" s="58"/>
    </row>
    <row r="59" spans="1:2" s="14" customFormat="1" x14ac:dyDescent="0.25">
      <c r="A59" s="51"/>
      <c r="B59" s="58"/>
    </row>
    <row r="60" spans="1:2" s="14" customFormat="1" x14ac:dyDescent="0.25">
      <c r="A60" s="51"/>
      <c r="B60" s="58"/>
    </row>
    <row r="61" spans="1:2" s="14" customFormat="1" x14ac:dyDescent="0.25">
      <c r="A61" s="51"/>
      <c r="B61" s="38"/>
    </row>
    <row r="62" spans="1:2" s="14" customFormat="1" x14ac:dyDescent="0.25">
      <c r="A62" s="51"/>
      <c r="B62" s="38"/>
    </row>
    <row r="63" spans="1:2" s="14" customFormat="1" x14ac:dyDescent="0.25">
      <c r="A63" s="51"/>
      <c r="B63" s="38"/>
    </row>
    <row r="64" spans="1:2" s="14" customFormat="1" ht="15" customHeight="1" x14ac:dyDescent="0.25">
      <c r="A64" s="59"/>
      <c r="B64" s="58"/>
    </row>
    <row r="65" spans="1:2" x14ac:dyDescent="0.25">
      <c r="A65" s="15" t="s">
        <v>52</v>
      </c>
      <c r="B65" s="58"/>
    </row>
    <row r="66" spans="1:2" s="14" customFormat="1" ht="15" customHeight="1" x14ac:dyDescent="0.25">
      <c r="A66" s="51" t="s">
        <v>51</v>
      </c>
      <c r="B66" s="58"/>
    </row>
    <row r="67" spans="1:2" s="14" customFormat="1" ht="15" customHeight="1" x14ac:dyDescent="0.25">
      <c r="A67" s="51"/>
      <c r="B67" s="58"/>
    </row>
    <row r="68" spans="1:2" s="14" customFormat="1" ht="15" customHeight="1" x14ac:dyDescent="0.25">
      <c r="A68" s="51"/>
      <c r="B68" s="58"/>
    </row>
    <row r="69" spans="1:2" s="14" customFormat="1" ht="15" customHeight="1" x14ac:dyDescent="0.25">
      <c r="A69" s="51"/>
      <c r="B69" s="58"/>
    </row>
    <row r="70" spans="1:2" s="14" customFormat="1" x14ac:dyDescent="0.25">
      <c r="A70" s="51"/>
      <c r="B70" s="58"/>
    </row>
    <row r="71" spans="1:2" s="14" customFormat="1" x14ac:dyDescent="0.25">
      <c r="A71" s="51"/>
      <c r="B71" s="58"/>
    </row>
    <row r="72" spans="1:2" s="14" customFormat="1" x14ac:dyDescent="0.25">
      <c r="A72" s="51"/>
      <c r="B72" s="58"/>
    </row>
    <row r="73" spans="1:2" x14ac:dyDescent="0.25">
      <c r="A73" s="16" t="s">
        <v>58</v>
      </c>
      <c r="B73" s="39"/>
    </row>
    <row r="74" spans="1:2" ht="30" x14ac:dyDescent="0.25">
      <c r="A74" s="41" t="s">
        <v>53</v>
      </c>
      <c r="B74" s="39"/>
    </row>
    <row r="75" spans="1:2" x14ac:dyDescent="0.25">
      <c r="A75" s="42" t="s">
        <v>54</v>
      </c>
      <c r="B75" s="39"/>
    </row>
    <row r="76" spans="1:2" x14ac:dyDescent="0.25">
      <c r="A76" s="42" t="s">
        <v>55</v>
      </c>
      <c r="B76" s="39"/>
    </row>
    <row r="77" spans="1:2" x14ac:dyDescent="0.25">
      <c r="A77" s="42" t="s">
        <v>56</v>
      </c>
      <c r="B77" s="39"/>
    </row>
    <row r="78" spans="1:2" ht="15.75" thickBot="1" x14ac:dyDescent="0.3">
      <c r="A78" s="43" t="s">
        <v>57</v>
      </c>
      <c r="B78" s="40"/>
    </row>
  </sheetData>
  <mergeCells count="18">
    <mergeCell ref="B64:B72"/>
    <mergeCell ref="A58:A64"/>
    <mergeCell ref="A66:A72"/>
    <mergeCell ref="B49:B50"/>
    <mergeCell ref="A50:A56"/>
    <mergeCell ref="B57:B60"/>
    <mergeCell ref="A41:A43"/>
    <mergeCell ref="A45:A47"/>
    <mergeCell ref="B10:B13"/>
    <mergeCell ref="A6:B6"/>
    <mergeCell ref="B51:B56"/>
    <mergeCell ref="A16:A19"/>
    <mergeCell ref="A21:A23"/>
    <mergeCell ref="A25:A27"/>
    <mergeCell ref="A29:A31"/>
    <mergeCell ref="B15:B31"/>
    <mergeCell ref="A33:A35"/>
    <mergeCell ref="A37:A39"/>
  </mergeCells>
  <pageMargins left="0.31496062992125984" right="0.31496062992125984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0BA7D-EFFC-4757-AFEF-3F181F04E69E}">
  <dimension ref="A1:L31"/>
  <sheetViews>
    <sheetView showGridLines="0" tabSelected="1" workbookViewId="0">
      <selection activeCell="H26" sqref="H26"/>
    </sheetView>
  </sheetViews>
  <sheetFormatPr baseColWidth="10" defaultRowHeight="15" x14ac:dyDescent="0.25"/>
  <cols>
    <col min="1" max="1" width="56.7109375" customWidth="1"/>
    <col min="2" max="2" width="12.5703125" customWidth="1"/>
    <col min="14" max="14" width="16.140625" bestFit="1" customWidth="1"/>
    <col min="15" max="15" width="23.28515625" bestFit="1" customWidth="1"/>
  </cols>
  <sheetData>
    <row r="1" spans="1:12" s="14" customFormat="1" x14ac:dyDescent="0.25">
      <c r="A1" s="56" t="s">
        <v>71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s="14" customFormat="1" x14ac:dyDescent="0.25">
      <c r="A2" s="56" t="s">
        <v>24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s="14" customFormat="1" x14ac:dyDescent="0.25"/>
    <row r="4" spans="1:12" ht="31.5" x14ac:dyDescent="0.25">
      <c r="A4" s="26" t="s">
        <v>3</v>
      </c>
      <c r="B4" s="26" t="s">
        <v>19</v>
      </c>
      <c r="C4" s="26" t="s">
        <v>8</v>
      </c>
      <c r="D4" s="26" t="s">
        <v>9</v>
      </c>
      <c r="E4" s="26" t="s">
        <v>10</v>
      </c>
      <c r="F4" s="26" t="s">
        <v>11</v>
      </c>
      <c r="G4" s="26" t="s">
        <v>12</v>
      </c>
      <c r="H4" s="26" t="s">
        <v>13</v>
      </c>
      <c r="I4" s="26" t="s">
        <v>14</v>
      </c>
      <c r="J4" s="26" t="s">
        <v>15</v>
      </c>
      <c r="K4" s="26" t="s">
        <v>16</v>
      </c>
      <c r="L4" s="26" t="s">
        <v>17</v>
      </c>
    </row>
    <row r="5" spans="1:12" ht="15" customHeight="1" x14ac:dyDescent="0.25">
      <c r="A5" s="18" t="s">
        <v>36</v>
      </c>
      <c r="B5" s="20">
        <v>50</v>
      </c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2" s="14" customFormat="1" x14ac:dyDescent="0.25">
      <c r="A6" s="45" t="s">
        <v>27</v>
      </c>
      <c r="B6" s="45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 x14ac:dyDescent="0.25">
      <c r="A7" s="18" t="s">
        <v>59</v>
      </c>
      <c r="B7" s="20">
        <v>5</v>
      </c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2" x14ac:dyDescent="0.25">
      <c r="A8" s="19" t="s">
        <v>60</v>
      </c>
      <c r="B8" s="21">
        <v>5</v>
      </c>
      <c r="C8" s="19"/>
      <c r="D8" s="19"/>
      <c r="E8" s="19"/>
      <c r="F8" s="19"/>
      <c r="G8" s="19"/>
      <c r="H8" s="19"/>
      <c r="I8" s="19"/>
      <c r="J8" s="19"/>
      <c r="K8" s="19"/>
      <c r="L8" s="19"/>
    </row>
    <row r="9" spans="1:12" x14ac:dyDescent="0.25">
      <c r="A9" s="18" t="s">
        <v>61</v>
      </c>
      <c r="B9" s="20">
        <v>3</v>
      </c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1:12" x14ac:dyDescent="0.25">
      <c r="A10" s="19" t="s">
        <v>62</v>
      </c>
      <c r="B10" s="21">
        <v>5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</row>
    <row r="11" spans="1:12" s="14" customFormat="1" x14ac:dyDescent="0.25">
      <c r="A11" s="44" t="s">
        <v>63</v>
      </c>
      <c r="B11" s="46">
        <v>4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</row>
    <row r="12" spans="1:12" x14ac:dyDescent="0.25">
      <c r="A12" s="19" t="s">
        <v>64</v>
      </c>
      <c r="B12" s="21">
        <v>3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</row>
    <row r="13" spans="1:12" x14ac:dyDescent="0.25">
      <c r="A13" s="18" t="s">
        <v>65</v>
      </c>
      <c r="B13" s="20">
        <v>3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</row>
    <row r="14" spans="1:12" x14ac:dyDescent="0.25">
      <c r="A14" s="19" t="s">
        <v>67</v>
      </c>
      <c r="B14" s="21">
        <v>2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12" x14ac:dyDescent="0.25">
      <c r="A15" s="18" t="s">
        <v>68</v>
      </c>
      <c r="B15" s="20">
        <v>5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</row>
    <row r="16" spans="1:12" s="14" customFormat="1" x14ac:dyDescent="0.25">
      <c r="A16" s="47" t="s">
        <v>48</v>
      </c>
      <c r="B16" s="48">
        <v>5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</row>
    <row r="17" spans="1:12" s="14" customFormat="1" x14ac:dyDescent="0.25">
      <c r="A17" s="18" t="s">
        <v>69</v>
      </c>
      <c r="B17" s="20">
        <v>5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2" s="14" customFormat="1" x14ac:dyDescent="0.25">
      <c r="A18" s="47" t="s">
        <v>70</v>
      </c>
      <c r="B18" s="48">
        <v>5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</row>
    <row r="19" spans="1:12" x14ac:dyDescent="0.25">
      <c r="A19" s="49" t="s">
        <v>18</v>
      </c>
      <c r="B19" s="50">
        <f>SUM(B5:B18)</f>
        <v>100</v>
      </c>
      <c r="C19" s="50">
        <f t="shared" ref="C19:L19" si="0">SUM(C5:C15)</f>
        <v>0</v>
      </c>
      <c r="D19" s="50">
        <f t="shared" si="0"/>
        <v>0</v>
      </c>
      <c r="E19" s="50">
        <f t="shared" si="0"/>
        <v>0</v>
      </c>
      <c r="F19" s="50">
        <f t="shared" si="0"/>
        <v>0</v>
      </c>
      <c r="G19" s="50">
        <f t="shared" si="0"/>
        <v>0</v>
      </c>
      <c r="H19" s="50">
        <f t="shared" si="0"/>
        <v>0</v>
      </c>
      <c r="I19" s="50">
        <f t="shared" si="0"/>
        <v>0</v>
      </c>
      <c r="J19" s="50">
        <f t="shared" si="0"/>
        <v>0</v>
      </c>
      <c r="K19" s="50">
        <f t="shared" si="0"/>
        <v>0</v>
      </c>
      <c r="L19" s="50">
        <f t="shared" si="0"/>
        <v>0</v>
      </c>
    </row>
    <row r="21" spans="1:12" x14ac:dyDescent="0.25">
      <c r="B21" s="27" t="s">
        <v>20</v>
      </c>
      <c r="C21" s="31" t="s">
        <v>23</v>
      </c>
      <c r="D21" s="28">
        <v>0</v>
      </c>
      <c r="E21" s="29" t="s">
        <v>21</v>
      </c>
      <c r="F21" s="30" t="s">
        <v>22</v>
      </c>
    </row>
    <row r="22" spans="1:12" x14ac:dyDescent="0.25">
      <c r="B22" s="22">
        <v>0</v>
      </c>
      <c r="C22" s="66" t="s">
        <v>8</v>
      </c>
      <c r="D22" s="66"/>
      <c r="E22" s="24" t="e">
        <f>(B22/D21)-1</f>
        <v>#DIV/0!</v>
      </c>
      <c r="F22" s="25" t="e">
        <f t="shared" ref="F22:F31" si="1">50*(1-E22)</f>
        <v>#DIV/0!</v>
      </c>
    </row>
    <row r="23" spans="1:12" x14ac:dyDescent="0.25">
      <c r="B23" s="23">
        <v>0</v>
      </c>
      <c r="C23" s="66" t="s">
        <v>9</v>
      </c>
      <c r="D23" s="66"/>
      <c r="E23" s="24" t="e">
        <f>(B23/D21)-1</f>
        <v>#DIV/0!</v>
      </c>
      <c r="F23" s="25" t="e">
        <f t="shared" si="1"/>
        <v>#DIV/0!</v>
      </c>
    </row>
    <row r="24" spans="1:12" x14ac:dyDescent="0.25">
      <c r="B24" s="22">
        <v>0</v>
      </c>
      <c r="C24" s="66" t="s">
        <v>10</v>
      </c>
      <c r="D24" s="66"/>
      <c r="E24" s="24" t="e">
        <f>(B24/D21)-1</f>
        <v>#DIV/0!</v>
      </c>
      <c r="F24" s="25" t="e">
        <f t="shared" si="1"/>
        <v>#DIV/0!</v>
      </c>
    </row>
    <row r="25" spans="1:12" x14ac:dyDescent="0.25">
      <c r="B25" s="23">
        <v>0</v>
      </c>
      <c r="C25" s="66" t="s">
        <v>11</v>
      </c>
      <c r="D25" s="66"/>
      <c r="E25" s="24" t="e">
        <f>(B25/D21)-1</f>
        <v>#DIV/0!</v>
      </c>
      <c r="F25" s="25" t="e">
        <f t="shared" si="1"/>
        <v>#DIV/0!</v>
      </c>
    </row>
    <row r="26" spans="1:12" x14ac:dyDescent="0.25">
      <c r="B26" s="22">
        <v>0</v>
      </c>
      <c r="C26" s="66" t="s">
        <v>12</v>
      </c>
      <c r="D26" s="66"/>
      <c r="E26" s="24" t="e">
        <f>(B26/D21)-1</f>
        <v>#DIV/0!</v>
      </c>
      <c r="F26" s="25" t="e">
        <f t="shared" si="1"/>
        <v>#DIV/0!</v>
      </c>
    </row>
    <row r="27" spans="1:12" x14ac:dyDescent="0.25">
      <c r="B27" s="23">
        <v>0</v>
      </c>
      <c r="C27" s="66" t="s">
        <v>13</v>
      </c>
      <c r="D27" s="66"/>
      <c r="E27" s="24" t="e">
        <f>(B27/D21)-1</f>
        <v>#DIV/0!</v>
      </c>
      <c r="F27" s="25" t="e">
        <f t="shared" si="1"/>
        <v>#DIV/0!</v>
      </c>
    </row>
    <row r="28" spans="1:12" x14ac:dyDescent="0.25">
      <c r="B28" s="22">
        <v>0</v>
      </c>
      <c r="C28" s="66" t="s">
        <v>14</v>
      </c>
      <c r="D28" s="66"/>
      <c r="E28" s="24" t="e">
        <f>(B28/D21)-1</f>
        <v>#DIV/0!</v>
      </c>
      <c r="F28" s="25" t="e">
        <f t="shared" si="1"/>
        <v>#DIV/0!</v>
      </c>
    </row>
    <row r="29" spans="1:12" x14ac:dyDescent="0.25">
      <c r="B29" s="23">
        <v>0</v>
      </c>
      <c r="C29" s="66" t="s">
        <v>15</v>
      </c>
      <c r="D29" s="66"/>
      <c r="E29" s="24" t="e">
        <f>(B29/D21)-1</f>
        <v>#DIV/0!</v>
      </c>
      <c r="F29" s="25" t="e">
        <f t="shared" si="1"/>
        <v>#DIV/0!</v>
      </c>
    </row>
    <row r="30" spans="1:12" x14ac:dyDescent="0.25">
      <c r="B30" s="22">
        <v>0</v>
      </c>
      <c r="C30" s="66" t="s">
        <v>16</v>
      </c>
      <c r="D30" s="66"/>
      <c r="E30" s="24" t="e">
        <f>(B30/D21)-1</f>
        <v>#DIV/0!</v>
      </c>
      <c r="F30" s="25" t="e">
        <f t="shared" si="1"/>
        <v>#DIV/0!</v>
      </c>
    </row>
    <row r="31" spans="1:12" x14ac:dyDescent="0.25">
      <c r="B31" s="23">
        <v>0</v>
      </c>
      <c r="C31" s="66" t="s">
        <v>17</v>
      </c>
      <c r="D31" s="66"/>
      <c r="E31" s="24" t="e">
        <f>(B31/D21)-1</f>
        <v>#DIV/0!</v>
      </c>
      <c r="F31" s="25" t="e">
        <f t="shared" si="1"/>
        <v>#DIV/0!</v>
      </c>
    </row>
  </sheetData>
  <mergeCells count="12">
    <mergeCell ref="A1:L1"/>
    <mergeCell ref="A2:L2"/>
    <mergeCell ref="C22:D22"/>
    <mergeCell ref="C28:D28"/>
    <mergeCell ref="C29:D29"/>
    <mergeCell ref="C25:D25"/>
    <mergeCell ref="C30:D30"/>
    <mergeCell ref="C31:D31"/>
    <mergeCell ref="C26:D26"/>
    <mergeCell ref="C27:D27"/>
    <mergeCell ref="C23:D23"/>
    <mergeCell ref="C24:D24"/>
  </mergeCells>
  <phoneticPr fontId="4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Übersicht</vt:lpstr>
      <vt:lpstr>Bewertung</vt:lpstr>
    </vt:vector>
  </TitlesOfParts>
  <Company>UKD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ehlbjo01</dc:creator>
  <cp:lastModifiedBy>Philipp Müller</cp:lastModifiedBy>
  <cp:lastPrinted>2022-09-21T09:48:19Z</cp:lastPrinted>
  <dcterms:created xsi:type="dcterms:W3CDTF">2022-09-21T08:10:11Z</dcterms:created>
  <dcterms:modified xsi:type="dcterms:W3CDTF">2026-01-14T10:27:29Z</dcterms:modified>
</cp:coreProperties>
</file>