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B8\30 zentrale_Vergabestelle\Vergaben_VgV\2025\8-30_25_6-63_01 Scandienstleistung Archiv-Bauaufsicht\_Sonstiges\"/>
    </mc:Choice>
  </mc:AlternateContent>
  <xr:revisionPtr revIDLastSave="0" documentId="13_ncr:1_{FBB4A7CB-50F9-4978-9032-D787AFD47486}" xr6:coauthVersionLast="47" xr6:coauthVersionMax="47" xr10:uidLastSave="{00000000-0000-0000-0000-000000000000}"/>
  <bookViews>
    <workbookView xWindow="-28920" yWindow="-15" windowWidth="29040" windowHeight="15720" xr2:uid="{8D94DFFB-5909-4495-BB18-517E0BFA9CD6}"/>
  </bookViews>
  <sheets>
    <sheet name="Stand 17.10.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2" l="1"/>
  <c r="E91" i="2" l="1"/>
  <c r="E90" i="2"/>
  <c r="E89" i="2"/>
  <c r="E88" i="2"/>
  <c r="E92" i="2" s="1"/>
  <c r="E94" i="2" s="1"/>
  <c r="E81" i="2"/>
  <c r="E80" i="2"/>
  <c r="E79" i="2"/>
  <c r="E78" i="2"/>
  <c r="E82" i="2" s="1"/>
  <c r="E84" i="2" s="1"/>
  <c r="E71" i="2"/>
  <c r="E70" i="2"/>
  <c r="E69" i="2"/>
  <c r="E68" i="2"/>
  <c r="E72" i="2" s="1"/>
  <c r="E74" i="2" s="1"/>
  <c r="E61" i="2"/>
  <c r="E60" i="2"/>
  <c r="E59" i="2"/>
  <c r="E58" i="2"/>
  <c r="E62" i="2" s="1"/>
  <c r="E64" i="2" s="1"/>
  <c r="E51" i="2"/>
  <c r="E50" i="2"/>
  <c r="E49" i="2"/>
  <c r="E48" i="2"/>
  <c r="E52" i="2" s="1"/>
  <c r="E54" i="2" s="1"/>
  <c r="E41" i="2"/>
  <c r="E40" i="2"/>
  <c r="E39" i="2"/>
  <c r="E38" i="2"/>
  <c r="E19" i="2"/>
  <c r="E18" i="2"/>
  <c r="E17" i="2"/>
  <c r="B103" i="2"/>
  <c r="E15" i="2"/>
  <c r="E14" i="2"/>
  <c r="E42" i="2" l="1"/>
  <c r="E44" i="2" s="1"/>
  <c r="B101" i="2" s="1"/>
  <c r="B102" i="2"/>
  <c r="B106" i="2"/>
  <c r="B104" i="2"/>
  <c r="B105" i="2"/>
</calcChain>
</file>

<file path=xl/sharedStrings.xml><?xml version="1.0" encoding="utf-8"?>
<sst xmlns="http://schemas.openxmlformats.org/spreadsheetml/2006/main" count="115" uniqueCount="52">
  <si>
    <t>Scan-Dienstleistung zur</t>
  </si>
  <si>
    <t>Digitalisierung des Bauaktenarchivs</t>
  </si>
  <si>
    <t>der Abteilung 6-63 - Bauaufsicht</t>
  </si>
  <si>
    <t>Bewertungsschema</t>
  </si>
  <si>
    <t>A</t>
  </si>
  <si>
    <t>B</t>
  </si>
  <si>
    <t>C</t>
  </si>
  <si>
    <t>D</t>
  </si>
  <si>
    <t>E</t>
  </si>
  <si>
    <t>Firma</t>
  </si>
  <si>
    <t>Preis netto</t>
  </si>
  <si>
    <t>Gewichtungsfaktor</t>
  </si>
  <si>
    <t>Es erfolgt eine kaufmännische Rundung auf zwei Nachkommastellen.</t>
  </si>
  <si>
    <t>Leistungspunkte</t>
  </si>
  <si>
    <t>günstigster Angebotspreis / konkreten Angebotspreis x Gewichtungsfaktor 30</t>
  </si>
  <si>
    <t xml:space="preserve">Formel: </t>
  </si>
  <si>
    <t xml:space="preserve">günst. Angebotspreis </t>
  </si>
  <si>
    <t>Erfüllungsgrad</t>
  </si>
  <si>
    <t>Bewertungskriterium</t>
  </si>
  <si>
    <t>Gewichtungsfaktor
Kriterium</t>
  </si>
  <si>
    <t>Punkte</t>
  </si>
  <si>
    <r>
      <t xml:space="preserve">Dateigröße in kB
= kleinstmögliche Dateigröße
</t>
    </r>
    <r>
      <rPr>
        <sz val="9"/>
        <color theme="1"/>
        <rFont val="Arial"/>
        <family val="2"/>
      </rPr>
      <t>Kleinstmögliche Dateigröße = 10 Punkte</t>
    </r>
  </si>
  <si>
    <r>
      <t xml:space="preserve">Farbdarstellung
= natürliche Farbwiedergabe zum Original (bei vergrößerter Darstellung auf 200 %)
</t>
    </r>
    <r>
      <rPr>
        <sz val="9"/>
        <color theme="1"/>
        <rFont val="Arial"/>
        <family val="2"/>
      </rPr>
      <t>Farbwiedergabe 1:1 der Digitalisate zum Original = 10 Punkte</t>
    </r>
  </si>
  <si>
    <r>
      <t xml:space="preserve">Bildschärfe/Lesbarkeit
der dargestellten Inhalte, Schrift, Zahlen und Zeichnungen zum Original bei vergrößerter Darstellung auf 200 %)
</t>
    </r>
    <r>
      <rPr>
        <sz val="9"/>
        <color theme="1"/>
        <rFont val="Arial"/>
        <family val="2"/>
      </rPr>
      <t>Bildschärfe/Lesbarkeit der Digitalisate 1:1 zum Original = 10 Punkte</t>
    </r>
  </si>
  <si>
    <t>Firma A</t>
  </si>
  <si>
    <t>Leistungspunkte:</t>
  </si>
  <si>
    <t>Firma B</t>
  </si>
  <si>
    <t>Firma C</t>
  </si>
  <si>
    <t>Firma D</t>
  </si>
  <si>
    <t>Firma E</t>
  </si>
  <si>
    <t>1. Bewertungskriterium Preis</t>
  </si>
  <si>
    <t>2. Bewertungskriterium Qualität</t>
  </si>
  <si>
    <t>30 % Gewichtung</t>
  </si>
  <si>
    <t>70% Gewichtung</t>
  </si>
  <si>
    <t>10 Bewertungspunkte entsprechen 70 Leistungspunkte</t>
  </si>
  <si>
    <t>3. Auswertung</t>
  </si>
  <si>
    <t>aus der Summe der unter 1. und 2. genannten Bewertungskriterien ergibt dich folgende Gesamtpunktzahl:</t>
  </si>
  <si>
    <t>erreichte Gesamtpunktzahl</t>
  </si>
  <si>
    <t>Anlage 1.2</t>
  </si>
  <si>
    <t>Grundsatz:</t>
  </si>
  <si>
    <t>Größtmögliche Qualität bei kleiner Dateigröße</t>
  </si>
  <si>
    <t>F</t>
  </si>
  <si>
    <t>Firma F</t>
  </si>
  <si>
    <t>Bildschärfe/Lesbarkeit der Digitalisate 1:1
zum Original = 10 Punkte
teilweise unscharf lesbar = 5 Punkte
unscharf unlesbar = 0 Punkte</t>
  </si>
  <si>
    <t>Farbwiedergabe 1:1 der Digitalisate zum 
Original = 10 Punkte
Akzeptabel = 5 Punkte
Verfälscht = 0 Punkte</t>
  </si>
  <si>
    <t>OCR-Worterkennungsrate</t>
  </si>
  <si>
    <r>
      <rPr>
        <sz val="9"/>
        <color theme="1"/>
        <rFont val="Arial"/>
        <family val="2"/>
      </rPr>
      <t>2.2 Farbdarstellung
= natürliche Farbwiedergabe zum Original (bei vergrößerter Darstellung auf 200 %)</t>
    </r>
    <r>
      <rPr>
        <b/>
        <sz val="9"/>
        <color theme="1"/>
        <rFont val="Arial"/>
        <family val="2"/>
      </rPr>
      <t xml:space="preserve">
</t>
    </r>
  </si>
  <si>
    <r>
      <rPr>
        <sz val="9"/>
        <color theme="1"/>
        <rFont val="Arial"/>
        <family val="2"/>
      </rPr>
      <t>2.1 Dateigröße in kB
= kleinstmögliche Dateigröße</t>
    </r>
    <r>
      <rPr>
        <b/>
        <sz val="9"/>
        <color theme="1"/>
        <rFont val="Arial"/>
        <family val="2"/>
      </rPr>
      <t xml:space="preserve">
</t>
    </r>
  </si>
  <si>
    <t xml:space="preserve">2.3 Bildschärfe/Lesbarkeit
der dargestellten Inhalte, Schrift, Zahlen und Zeichnungen zum Original 
(bei vergrößerter Darstellung auf 200 %)
</t>
  </si>
  <si>
    <t>2.4 OCR-Worterkennungsrate
Suchen einer vorbestimmten Anzahl von Begriffen, Wörtern oder Zeichen mit Abgleich zum Original. Worte werden durch Bewertungskommission bestimmt und mir Acrobatreader im Digitalisat gesucht</t>
  </si>
  <si>
    <t>OCR-Worterkennungsrate
&gt; 96 % Worterkennungsrate = 10 Punkte
91 - 95 % Worterkennungsrate = 5 Punkte
&lt; 90 % Worterekennungsrate = 0 Punkte</t>
  </si>
  <si>
    <t>Bester Bieter = 10 Punkte
zweiter Platz = 9 Punkte
dritter Platz = 8 Punkte
vierter Platz = 7 Punkte
fünfter Platz = 6 Punkte
sechster Platz = 5 Punkte
ab siebter Platz = 0 Punkte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</si>
</sst>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8"/>
      <color rgb="FF000000"/>
      <name val="Arial"/>
      <family val="2"/>
    </font>
    <font>
      <b/>
      <sz val="18"/>
      <color theme="1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28">
    <xf numFmtId="0" fontId="0" fillId="0" borderId="0" xfId="0"/>
    <xf numFmtId="164" fontId="9" fillId="0" borderId="3" xfId="0" applyNumberFormat="1" applyFont="1" applyBorder="1" applyAlignment="1" applyProtection="1">
      <alignment horizontal="left" vertical="center"/>
      <protection locked="0"/>
    </xf>
    <xf numFmtId="164" fontId="9" fillId="0" borderId="7" xfId="0" applyNumberFormat="1" applyFont="1" applyBorder="1" applyAlignment="1" applyProtection="1">
      <alignment horizontal="left" vertical="center"/>
      <protection locked="0"/>
    </xf>
    <xf numFmtId="164" fontId="9" fillId="0" borderId="6" xfId="0" applyNumberFormat="1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right" vertical="top"/>
    </xf>
    <xf numFmtId="164" fontId="2" fillId="0" borderId="0" xfId="0" applyNumberFormat="1" applyFont="1" applyAlignment="1" applyProtection="1">
      <alignment horizontal="right" vertical="top"/>
    </xf>
    <xf numFmtId="164" fontId="1" fillId="0" borderId="0" xfId="0" applyNumberFormat="1" applyFont="1" applyAlignment="1" applyProtection="1">
      <alignment horizontal="right" vertical="top"/>
    </xf>
    <xf numFmtId="0" fontId="5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7" fillId="2" borderId="12" xfId="0" applyFont="1" applyFill="1" applyBorder="1" applyAlignment="1" applyProtection="1">
      <alignment horizontal="center" vertical="center" wrapText="1"/>
    </xf>
    <xf numFmtId="9" fontId="7" fillId="2" borderId="12" xfId="0" applyNumberFormat="1" applyFont="1" applyFill="1" applyBorder="1" applyAlignment="1" applyProtection="1">
      <alignment horizontal="right" vertical="center" wrapText="1"/>
    </xf>
    <xf numFmtId="164" fontId="7" fillId="2" borderId="13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Alignment="1" applyProtection="1">
      <alignment horizontal="left" vertical="center"/>
    </xf>
    <xf numFmtId="49" fontId="1" fillId="0" borderId="14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164" fontId="1" fillId="0" borderId="15" xfId="0" applyNumberFormat="1" applyFont="1" applyBorder="1" applyAlignment="1" applyProtection="1">
      <alignment horizontal="left" vertical="center"/>
    </xf>
    <xf numFmtId="49" fontId="12" fillId="2" borderId="16" xfId="0" applyNumberFormat="1" applyFont="1" applyFill="1" applyBorder="1" applyAlignment="1" applyProtection="1">
      <alignment horizontal="left" vertical="center" wrapText="1"/>
    </xf>
    <xf numFmtId="49" fontId="12" fillId="2" borderId="3" xfId="0" applyNumberFormat="1" applyFont="1" applyFill="1" applyBorder="1" applyAlignment="1" applyProtection="1">
      <alignment horizontal="left" vertical="center" wrapText="1"/>
    </xf>
    <xf numFmtId="49" fontId="12" fillId="2" borderId="3" xfId="0" applyNumberFormat="1" applyFont="1" applyFill="1" applyBorder="1" applyAlignment="1" applyProtection="1">
      <alignment horizontal="center" vertical="center" wrapText="1"/>
    </xf>
    <xf numFmtId="9" fontId="12" fillId="2" borderId="1" xfId="0" applyNumberFormat="1" applyFont="1" applyFill="1" applyBorder="1" applyAlignment="1" applyProtection="1">
      <alignment horizontal="center" vertical="center" wrapText="1"/>
    </xf>
    <xf numFmtId="164" fontId="12" fillId="2" borderId="1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vertical="center"/>
    </xf>
    <xf numFmtId="0" fontId="9" fillId="0" borderId="16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15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horizontal="left" vertical="center"/>
    </xf>
    <xf numFmtId="0" fontId="9" fillId="0" borderId="21" xfId="0" applyFont="1" applyBorder="1" applyAlignment="1" applyProtection="1">
      <alignment horizontal="left" vertical="center"/>
    </xf>
    <xf numFmtId="0" fontId="1" fillId="0" borderId="0" xfId="0" applyFont="1" applyProtection="1"/>
    <xf numFmtId="0" fontId="8" fillId="0" borderId="0" xfId="0" applyFont="1" applyAlignment="1" applyProtection="1">
      <alignment horizontal="left"/>
    </xf>
    <xf numFmtId="9" fontId="7" fillId="2" borderId="13" xfId="0" applyNumberFormat="1" applyFont="1" applyFill="1" applyBorder="1" applyAlignment="1" applyProtection="1">
      <alignment horizontal="right" vertical="center" wrapText="1"/>
    </xf>
    <xf numFmtId="0" fontId="2" fillId="0" borderId="1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left" vertical="center"/>
    </xf>
    <xf numFmtId="0" fontId="13" fillId="2" borderId="16" xfId="0" applyFont="1" applyFill="1" applyBorder="1" applyAlignment="1" applyProtection="1">
      <alignment vertical="center"/>
    </xf>
    <xf numFmtId="0" fontId="14" fillId="2" borderId="4" xfId="0" applyFont="1" applyFill="1" applyBorder="1" applyAlignment="1" applyProtection="1">
      <alignment horizontal="left" vertical="center"/>
    </xf>
    <xf numFmtId="0" fontId="13" fillId="2" borderId="3" xfId="0" applyFont="1" applyFill="1" applyBorder="1" applyAlignment="1" applyProtection="1">
      <alignment horizontal="center" vertical="center" wrapText="1"/>
    </xf>
    <xf numFmtId="9" fontId="12" fillId="2" borderId="4" xfId="0" applyNumberFormat="1" applyFont="1" applyFill="1" applyBorder="1" applyAlignment="1" applyProtection="1">
      <alignment horizontal="center" vertical="center" wrapText="1"/>
    </xf>
    <xf numFmtId="9" fontId="12" fillId="2" borderId="10" xfId="0" applyNumberFormat="1" applyFont="1" applyFill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center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/>
    </xf>
    <xf numFmtId="2" fontId="9" fillId="0" borderId="15" xfId="0" applyNumberFormat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left"/>
    </xf>
    <xf numFmtId="0" fontId="8" fillId="2" borderId="12" xfId="0" applyFont="1" applyFill="1" applyBorder="1" applyAlignment="1" applyProtection="1">
      <alignment horizontal="left"/>
    </xf>
    <xf numFmtId="0" fontId="8" fillId="2" borderId="13" xfId="0" applyFont="1" applyFill="1" applyBorder="1" applyAlignment="1" applyProtection="1">
      <alignment horizontal="left"/>
    </xf>
    <xf numFmtId="0" fontId="13" fillId="2" borderId="18" xfId="0" applyFont="1" applyFill="1" applyBorder="1" applyAlignment="1" applyProtection="1">
      <alignment vertical="center"/>
    </xf>
    <xf numFmtId="0" fontId="14" fillId="2" borderId="2" xfId="0" applyFont="1" applyFill="1" applyBorder="1" applyAlignment="1" applyProtection="1">
      <alignment horizontal="left" vertical="center"/>
    </xf>
    <xf numFmtId="0" fontId="13" fillId="2" borderId="6" xfId="0" applyFont="1" applyFill="1" applyBorder="1" applyAlignment="1" applyProtection="1">
      <alignment horizontal="center" vertical="center" wrapText="1"/>
    </xf>
    <xf numFmtId="9" fontId="12" fillId="2" borderId="6" xfId="0" applyNumberFormat="1" applyFont="1" applyFill="1" applyBorder="1" applyAlignment="1" applyProtection="1">
      <alignment horizontal="center" vertical="center" wrapText="1"/>
    </xf>
    <xf numFmtId="0" fontId="13" fillId="2" borderId="10" xfId="0" applyFont="1" applyFill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wrapText="1"/>
    </xf>
    <xf numFmtId="2" fontId="2" fillId="0" borderId="10" xfId="0" applyNumberFormat="1" applyFont="1" applyBorder="1" applyAlignment="1" applyProtection="1">
      <alignment vertical="center" wrapText="1"/>
    </xf>
    <xf numFmtId="0" fontId="11" fillId="0" borderId="0" xfId="0" applyFont="1" applyAlignment="1" applyProtection="1">
      <alignment horizontal="left"/>
    </xf>
    <xf numFmtId="2" fontId="1" fillId="0" borderId="23" xfId="0" applyNumberFormat="1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left"/>
    </xf>
    <xf numFmtId="0" fontId="9" fillId="0" borderId="4" xfId="0" applyFont="1" applyBorder="1" applyAlignment="1" applyProtection="1">
      <alignment horizontal="left" vertical="center"/>
    </xf>
    <xf numFmtId="2" fontId="9" fillId="0" borderId="10" xfId="0" applyNumberFormat="1" applyFont="1" applyBorder="1" applyAlignment="1" applyProtection="1">
      <alignment horizontal="right" vertical="center"/>
    </xf>
    <xf numFmtId="49" fontId="2" fillId="0" borderId="14" xfId="0" applyNumberFormat="1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right" vertical="top"/>
    </xf>
    <xf numFmtId="164" fontId="2" fillId="0" borderId="0" xfId="0" applyNumberFormat="1" applyFont="1" applyBorder="1" applyAlignment="1" applyProtection="1">
      <alignment horizontal="right" vertical="top"/>
    </xf>
    <xf numFmtId="164" fontId="2" fillId="0" borderId="15" xfId="0" applyNumberFormat="1" applyFont="1" applyBorder="1" applyAlignment="1" applyProtection="1">
      <alignment horizontal="right" vertical="top"/>
    </xf>
    <xf numFmtId="0" fontId="8" fillId="2" borderId="4" xfId="0" applyFont="1" applyFill="1" applyBorder="1" applyAlignment="1" applyProtection="1">
      <alignment horizontal="left"/>
    </xf>
    <xf numFmtId="0" fontId="8" fillId="2" borderId="17" xfId="0" applyFont="1" applyFill="1" applyBorder="1" applyAlignment="1" applyProtection="1">
      <alignment horizontal="left"/>
    </xf>
    <xf numFmtId="0" fontId="13" fillId="2" borderId="22" xfId="0" applyFont="1" applyFill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left" vertical="center"/>
    </xf>
    <xf numFmtId="0" fontId="9" fillId="0" borderId="25" xfId="0" applyFont="1" applyBorder="1" applyAlignment="1" applyProtection="1">
      <alignment horizontal="left"/>
    </xf>
    <xf numFmtId="0" fontId="9" fillId="0" borderId="25" xfId="0" applyFont="1" applyBorder="1" applyAlignment="1" applyProtection="1">
      <alignment horizontal="left" vertical="center"/>
    </xf>
    <xf numFmtId="2" fontId="9" fillId="0" borderId="26" xfId="0" applyNumberFormat="1" applyFont="1" applyBorder="1" applyAlignment="1" applyProtection="1">
      <alignment horizontal="right" vertical="center"/>
    </xf>
    <xf numFmtId="0" fontId="9" fillId="0" borderId="19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4" fontId="9" fillId="0" borderId="10" xfId="0" applyNumberFormat="1" applyFont="1" applyBorder="1" applyAlignment="1" applyProtection="1">
      <alignment horizontal="right" vertical="center"/>
    </xf>
    <xf numFmtId="4" fontId="9" fillId="0" borderId="23" xfId="0" applyNumberFormat="1" applyFont="1" applyBorder="1" applyAlignment="1" applyProtection="1">
      <alignment horizontal="right" vertical="center"/>
    </xf>
    <xf numFmtId="4" fontId="9" fillId="0" borderId="22" xfId="0" applyNumberFormat="1" applyFont="1" applyBorder="1" applyAlignment="1" applyProtection="1">
      <alignment horizontal="right" vertical="center"/>
    </xf>
    <xf numFmtId="2" fontId="2" fillId="0" borderId="22" xfId="0" applyNumberFormat="1" applyFont="1" applyBorder="1" applyAlignment="1" applyProtection="1">
      <alignment vertical="center" wrapText="1"/>
    </xf>
    <xf numFmtId="0" fontId="2" fillId="0" borderId="14" xfId="0" applyFont="1" applyBorder="1" applyAlignment="1" applyProtection="1">
      <alignment horizontal="left" vertical="top"/>
    </xf>
    <xf numFmtId="0" fontId="2" fillId="0" borderId="19" xfId="0" applyFont="1" applyBorder="1" applyAlignment="1" applyProtection="1">
      <alignment horizontal="left" vertical="top"/>
    </xf>
    <xf numFmtId="49" fontId="6" fillId="0" borderId="0" xfId="0" applyNumberFormat="1" applyFont="1" applyAlignment="1" applyProtection="1">
      <alignment horizontal="center" vertical="top"/>
    </xf>
    <xf numFmtId="0" fontId="5" fillId="2" borderId="0" xfId="0" applyFont="1" applyFill="1" applyAlignment="1" applyProtection="1">
      <alignment horizontal="center" vertical="center"/>
    </xf>
    <xf numFmtId="49" fontId="7" fillId="2" borderId="11" xfId="0" applyNumberFormat="1" applyFont="1" applyFill="1" applyBorder="1" applyAlignment="1" applyProtection="1">
      <alignment horizontal="left" vertical="center" wrapText="1"/>
    </xf>
    <xf numFmtId="49" fontId="7" fillId="2" borderId="12" xfId="0" applyNumberFormat="1" applyFont="1" applyFill="1" applyBorder="1" applyAlignment="1" applyProtection="1">
      <alignment horizontal="left" vertical="center" wrapText="1"/>
    </xf>
    <xf numFmtId="0" fontId="15" fillId="0" borderId="16" xfId="0" applyFont="1" applyBorder="1" applyAlignment="1" applyProtection="1">
      <alignment horizontal="left" vertical="top" wrapText="1"/>
    </xf>
    <xf numFmtId="0" fontId="15" fillId="0" borderId="4" xfId="0" applyFont="1" applyBorder="1" applyAlignment="1" applyProtection="1">
      <alignment horizontal="left" vertical="top" wrapText="1"/>
    </xf>
    <xf numFmtId="0" fontId="13" fillId="0" borderId="3" xfId="0" applyFont="1" applyBorder="1" applyAlignment="1" applyProtection="1">
      <alignment horizontal="left" vertical="top" wrapText="1"/>
    </xf>
    <xf numFmtId="0" fontId="13" fillId="0" borderId="5" xfId="0" applyFont="1" applyBorder="1" applyAlignment="1" applyProtection="1">
      <alignment horizontal="left" vertical="top" wrapText="1"/>
    </xf>
    <xf numFmtId="0" fontId="15" fillId="0" borderId="16" xfId="0" applyFont="1" applyBorder="1" applyAlignment="1" applyProtection="1">
      <alignment horizontal="left" vertical="center" wrapText="1"/>
    </xf>
    <xf numFmtId="0" fontId="15" fillId="0" borderId="5" xfId="0" applyFont="1" applyBorder="1" applyAlignment="1" applyProtection="1">
      <alignment horizontal="left" vertical="center" wrapText="1"/>
    </xf>
    <xf numFmtId="0" fontId="13" fillId="0" borderId="16" xfId="0" applyFont="1" applyBorder="1" applyAlignment="1" applyProtection="1">
      <alignment horizontal="left" vertical="top" wrapText="1"/>
    </xf>
    <xf numFmtId="0" fontId="4" fillId="2" borderId="11" xfId="0" applyFont="1" applyFill="1" applyBorder="1" applyAlignment="1" applyProtection="1">
      <alignment horizontal="left"/>
    </xf>
    <xf numFmtId="0" fontId="4" fillId="2" borderId="12" xfId="0" applyFont="1" applyFill="1" applyBorder="1" applyAlignment="1" applyProtection="1">
      <alignment horizontal="left"/>
    </xf>
    <xf numFmtId="0" fontId="15" fillId="0" borderId="4" xfId="0" applyFont="1" applyBorder="1" applyAlignment="1" applyProtection="1">
      <alignment horizontal="left" vertical="center" wrapText="1"/>
    </xf>
    <xf numFmtId="0" fontId="10" fillId="0" borderId="27" xfId="0" applyFont="1" applyBorder="1" applyAlignment="1" applyProtection="1">
      <alignment horizontal="left" wrapText="1"/>
    </xf>
    <xf numFmtId="0" fontId="10" fillId="0" borderId="28" xfId="0" applyFont="1" applyBorder="1" applyAlignment="1" applyProtection="1">
      <alignment horizontal="left" wrapText="1"/>
    </xf>
    <xf numFmtId="0" fontId="4" fillId="2" borderId="16" xfId="0" applyFont="1" applyFill="1" applyBorder="1" applyAlignment="1" applyProtection="1">
      <alignment horizontal="left"/>
    </xf>
    <xf numFmtId="0" fontId="4" fillId="2" borderId="4" xfId="0" applyFont="1" applyFill="1" applyBorder="1" applyAlignment="1" applyProtection="1">
      <alignment horizontal="left"/>
    </xf>
    <xf numFmtId="0" fontId="15" fillId="0" borderId="18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0" fillId="0" borderId="14" xfId="0" applyFont="1" applyBorder="1" applyAlignment="1" applyProtection="1">
      <alignment horizontal="left" wrapText="1"/>
    </xf>
    <xf numFmtId="0" fontId="10" fillId="0" borderId="0" xfId="0" applyFont="1" applyBorder="1" applyAlignment="1" applyProtection="1">
      <alignment horizontal="left" wrapText="1"/>
    </xf>
    <xf numFmtId="4" fontId="9" fillId="0" borderId="30" xfId="0" applyNumberFormat="1" applyFont="1" applyBorder="1" applyAlignment="1" applyProtection="1">
      <alignment horizontal="right" vertical="center"/>
    </xf>
    <xf numFmtId="4" fontId="9" fillId="0" borderId="20" xfId="0" applyNumberFormat="1" applyFont="1" applyBorder="1" applyAlignment="1" applyProtection="1">
      <alignment horizontal="right" vertical="center"/>
    </xf>
    <xf numFmtId="4" fontId="9" fillId="0" borderId="21" xfId="0" applyNumberFormat="1" applyFont="1" applyBorder="1" applyAlignment="1" applyProtection="1">
      <alignment horizontal="right" vertical="center"/>
    </xf>
    <xf numFmtId="49" fontId="12" fillId="2" borderId="3" xfId="0" applyNumberFormat="1" applyFont="1" applyFill="1" applyBorder="1" applyAlignment="1" applyProtection="1">
      <alignment horizontal="right" vertical="center" wrapText="1"/>
    </xf>
    <xf numFmtId="49" fontId="12" fillId="2" borderId="4" xfId="0" applyNumberFormat="1" applyFont="1" applyFill="1" applyBorder="1" applyAlignment="1" applyProtection="1">
      <alignment horizontal="right" vertical="center" wrapText="1"/>
    </xf>
    <xf numFmtId="49" fontId="12" fillId="2" borderId="17" xfId="0" applyNumberFormat="1" applyFont="1" applyFill="1" applyBorder="1" applyAlignment="1" applyProtection="1">
      <alignment horizontal="right" vertical="center" wrapText="1"/>
    </xf>
    <xf numFmtId="4" fontId="9" fillId="0" borderId="3" xfId="0" applyNumberFormat="1" applyFont="1" applyBorder="1" applyAlignment="1" applyProtection="1">
      <alignment horizontal="right" vertical="center"/>
    </xf>
    <xf numFmtId="4" fontId="9" fillId="0" borderId="4" xfId="0" applyNumberFormat="1" applyFont="1" applyBorder="1" applyAlignment="1" applyProtection="1">
      <alignment horizontal="right" vertical="center"/>
    </xf>
    <xf numFmtId="4" fontId="9" fillId="0" borderId="17" xfId="0" applyNumberFormat="1" applyFont="1" applyBorder="1" applyAlignment="1" applyProtection="1">
      <alignment horizontal="right" vertical="center"/>
    </xf>
  </cellXfs>
  <cellStyles count="2">
    <cellStyle name="Standard" xfId="0" builtinId="0"/>
    <cellStyle name="Standard 2" xfId="1" xr:uid="{43C0C1A3-EECA-4D31-94FF-587969D691FE}"/>
  </cellStyles>
  <dxfs count="0"/>
  <tableStyles count="0" defaultTableStyle="TableStyleMedium2" defaultPivotStyle="PivotStyleLight16"/>
  <colors>
    <mruColors>
      <color rgb="FFFFDD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624840</xdr:colOff>
      <xdr:row>4</xdr:row>
      <xdr:rowOff>20247</xdr:rowOff>
    </xdr:to>
    <xdr:pic>
      <xdr:nvPicPr>
        <xdr:cNvPr id="2" name="Grafik 1" descr="Ein Bild, das Text enthält.&#10;&#10;Automatisch generierte Beschreibung">
          <a:extLst>
            <a:ext uri="{FF2B5EF4-FFF2-40B4-BE49-F238E27FC236}">
              <a16:creationId xmlns:a16="http://schemas.microsoft.com/office/drawing/2014/main" id="{FC03FCF9-0ECC-4593-A557-0EA5ECE3C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00225" cy="6908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3B767-3185-4EA4-86E3-EB93E2F95511}">
  <dimension ref="A1:H106"/>
  <sheetViews>
    <sheetView tabSelected="1" topLeftCell="A89" zoomScaleNormal="100" workbookViewId="0">
      <selection activeCell="K97" sqref="K97"/>
    </sheetView>
  </sheetViews>
  <sheetFormatPr baseColWidth="10" defaultColWidth="11.44140625" defaultRowHeight="13.2" x14ac:dyDescent="0.3"/>
  <cols>
    <col min="1" max="1" width="17.6640625" style="6" customWidth="1"/>
    <col min="2" max="2" width="17.6640625" style="7" customWidth="1"/>
    <col min="3" max="3" width="17.6640625" style="8" customWidth="1"/>
    <col min="4" max="5" width="17.6640625" style="9" customWidth="1"/>
    <col min="6" max="6" width="12.6640625" style="7" customWidth="1"/>
    <col min="7" max="16384" width="11.44140625" style="7"/>
  </cols>
  <sheetData>
    <row r="1" spans="1:5" ht="13.8" x14ac:dyDescent="0.3">
      <c r="E1" s="10"/>
    </row>
    <row r="4" spans="1:5" ht="13.8" x14ac:dyDescent="0.3">
      <c r="E4" s="10" t="s">
        <v>38</v>
      </c>
    </row>
    <row r="5" spans="1:5" ht="22.8" x14ac:dyDescent="0.3">
      <c r="A5" s="97" t="s">
        <v>3</v>
      </c>
      <c r="B5" s="97"/>
      <c r="C5" s="97"/>
      <c r="D5" s="97"/>
      <c r="E5" s="97"/>
    </row>
    <row r="7" spans="1:5" ht="23.25" customHeight="1" x14ac:dyDescent="0.3">
      <c r="A7" s="98" t="s">
        <v>0</v>
      </c>
      <c r="B7" s="98"/>
      <c r="C7" s="98"/>
      <c r="D7" s="98"/>
      <c r="E7" s="98"/>
    </row>
    <row r="8" spans="1:5" ht="23.25" customHeight="1" x14ac:dyDescent="0.3">
      <c r="A8" s="98" t="s">
        <v>1</v>
      </c>
      <c r="B8" s="98"/>
      <c r="C8" s="98"/>
      <c r="D8" s="98"/>
      <c r="E8" s="98"/>
    </row>
    <row r="9" spans="1:5" ht="23.25" customHeight="1" x14ac:dyDescent="0.3">
      <c r="A9" s="98" t="s">
        <v>2</v>
      </c>
      <c r="B9" s="98"/>
      <c r="C9" s="98"/>
      <c r="D9" s="98"/>
      <c r="E9" s="98"/>
    </row>
    <row r="10" spans="1:5" s="12" customFormat="1" ht="23.25" customHeight="1" thickBot="1" x14ac:dyDescent="0.45">
      <c r="A10" s="11"/>
      <c r="B10" s="11"/>
      <c r="C10" s="11"/>
      <c r="D10" s="11"/>
      <c r="E10" s="11"/>
    </row>
    <row r="11" spans="1:5" s="16" customFormat="1" ht="16.5" customHeight="1" x14ac:dyDescent="0.3">
      <c r="A11" s="99" t="s">
        <v>30</v>
      </c>
      <c r="B11" s="100"/>
      <c r="C11" s="13"/>
      <c r="D11" s="14"/>
      <c r="E11" s="15" t="s">
        <v>32</v>
      </c>
    </row>
    <row r="12" spans="1:5" s="16" customFormat="1" ht="9.9" customHeight="1" x14ac:dyDescent="0.3">
      <c r="A12" s="17"/>
      <c r="B12" s="18"/>
      <c r="C12" s="18"/>
      <c r="D12" s="19"/>
      <c r="E12" s="20"/>
    </row>
    <row r="13" spans="1:5" s="26" customFormat="1" ht="16.5" customHeight="1" x14ac:dyDescent="0.3">
      <c r="A13" s="21" t="s">
        <v>9</v>
      </c>
      <c r="B13" s="22" t="s">
        <v>10</v>
      </c>
      <c r="C13" s="23" t="s">
        <v>16</v>
      </c>
      <c r="D13" s="24" t="s">
        <v>11</v>
      </c>
      <c r="E13" s="25" t="s">
        <v>13</v>
      </c>
    </row>
    <row r="14" spans="1:5" s="16" customFormat="1" ht="23.25" customHeight="1" x14ac:dyDescent="0.3">
      <c r="A14" s="27" t="s">
        <v>4</v>
      </c>
      <c r="B14" s="1"/>
      <c r="C14" s="1"/>
      <c r="D14" s="28">
        <v>30</v>
      </c>
      <c r="E14" s="91" t="str">
        <f t="shared" ref="E14:E19" si="0">IF(C14=0,"",C14/B14*D14)</f>
        <v/>
      </c>
    </row>
    <row r="15" spans="1:5" s="16" customFormat="1" ht="23.25" customHeight="1" x14ac:dyDescent="0.3">
      <c r="A15" s="29" t="s">
        <v>5</v>
      </c>
      <c r="B15" s="2"/>
      <c r="C15" s="2"/>
      <c r="D15" s="30">
        <v>30</v>
      </c>
      <c r="E15" s="92" t="str">
        <f t="shared" si="0"/>
        <v/>
      </c>
    </row>
    <row r="16" spans="1:5" s="16" customFormat="1" ht="23.25" customHeight="1" x14ac:dyDescent="0.3">
      <c r="A16" s="27" t="s">
        <v>6</v>
      </c>
      <c r="B16" s="1"/>
      <c r="C16" s="1"/>
      <c r="D16" s="28">
        <v>30</v>
      </c>
      <c r="E16" s="91" t="str">
        <f>IF(C16=0,"",C16/B16*D16)</f>
        <v/>
      </c>
    </row>
    <row r="17" spans="1:5" s="16" customFormat="1" ht="23.25" customHeight="1" x14ac:dyDescent="0.3">
      <c r="A17" s="27" t="s">
        <v>7</v>
      </c>
      <c r="B17" s="1"/>
      <c r="C17" s="1"/>
      <c r="D17" s="28">
        <v>30</v>
      </c>
      <c r="E17" s="91" t="str">
        <f t="shared" si="0"/>
        <v/>
      </c>
    </row>
    <row r="18" spans="1:5" s="16" customFormat="1" ht="23.25" customHeight="1" x14ac:dyDescent="0.3">
      <c r="A18" s="31" t="s">
        <v>8</v>
      </c>
      <c r="B18" s="3"/>
      <c r="C18" s="3"/>
      <c r="D18" s="32">
        <v>30</v>
      </c>
      <c r="E18" s="93" t="str">
        <f t="shared" si="0"/>
        <v/>
      </c>
    </row>
    <row r="19" spans="1:5" s="16" customFormat="1" ht="23.25" customHeight="1" x14ac:dyDescent="0.3">
      <c r="A19" s="31" t="s">
        <v>41</v>
      </c>
      <c r="B19" s="3"/>
      <c r="C19" s="3"/>
      <c r="D19" s="32">
        <v>30</v>
      </c>
      <c r="E19" s="93" t="str">
        <f t="shared" si="0"/>
        <v/>
      </c>
    </row>
    <row r="20" spans="1:5" s="16" customFormat="1" ht="5.0999999999999996" customHeight="1" x14ac:dyDescent="0.3">
      <c r="A20" s="17"/>
      <c r="B20" s="18"/>
      <c r="C20" s="18"/>
      <c r="D20" s="19"/>
      <c r="E20" s="20"/>
    </row>
    <row r="21" spans="1:5" s="16" customFormat="1" ht="14.25" customHeight="1" x14ac:dyDescent="0.3">
      <c r="A21" s="95" t="s">
        <v>15</v>
      </c>
      <c r="B21" s="33" t="s">
        <v>14</v>
      </c>
      <c r="C21" s="34"/>
      <c r="D21" s="34"/>
      <c r="E21" s="35"/>
    </row>
    <row r="22" spans="1:5" s="16" customFormat="1" ht="17.25" customHeight="1" thickBot="1" x14ac:dyDescent="0.35">
      <c r="A22" s="96"/>
      <c r="B22" s="36" t="s">
        <v>12</v>
      </c>
      <c r="C22" s="37"/>
      <c r="D22" s="37"/>
      <c r="E22" s="38"/>
    </row>
    <row r="23" spans="1:5" s="12" customFormat="1" ht="15" customHeight="1" thickBot="1" x14ac:dyDescent="0.3">
      <c r="A23" s="39"/>
      <c r="B23" s="40"/>
      <c r="C23" s="40"/>
      <c r="D23" s="40"/>
      <c r="E23" s="40"/>
    </row>
    <row r="24" spans="1:5" s="16" customFormat="1" ht="16.5" customHeight="1" x14ac:dyDescent="0.3">
      <c r="A24" s="99" t="s">
        <v>31</v>
      </c>
      <c r="B24" s="100"/>
      <c r="C24" s="13"/>
      <c r="D24" s="14"/>
      <c r="E24" s="41" t="s">
        <v>33</v>
      </c>
    </row>
    <row r="25" spans="1:5" s="16" customFormat="1" ht="17.25" customHeight="1" x14ac:dyDescent="0.3">
      <c r="A25" s="42" t="s">
        <v>39</v>
      </c>
      <c r="B25" s="43" t="s">
        <v>40</v>
      </c>
      <c r="C25" s="44"/>
      <c r="D25" s="44"/>
      <c r="E25" s="35"/>
    </row>
    <row r="26" spans="1:5" s="16" customFormat="1" ht="6.75" customHeight="1" x14ac:dyDescent="0.3">
      <c r="A26" s="17"/>
      <c r="B26" s="45"/>
      <c r="C26" s="45"/>
      <c r="D26" s="46"/>
      <c r="E26" s="20"/>
    </row>
    <row r="27" spans="1:5" s="16" customFormat="1" ht="14.25" customHeight="1" x14ac:dyDescent="0.3">
      <c r="A27" s="95" t="s">
        <v>15</v>
      </c>
      <c r="B27" s="43" t="s">
        <v>34</v>
      </c>
      <c r="C27" s="44"/>
      <c r="D27" s="44"/>
      <c r="E27" s="35"/>
    </row>
    <row r="28" spans="1:5" s="16" customFormat="1" ht="14.25" customHeight="1" x14ac:dyDescent="0.3">
      <c r="A28" s="95"/>
      <c r="B28" s="43" t="s">
        <v>12</v>
      </c>
      <c r="C28" s="44"/>
      <c r="D28" s="44"/>
      <c r="E28" s="35"/>
    </row>
    <row r="29" spans="1:5" s="16" customFormat="1" ht="5.0999999999999996" customHeight="1" x14ac:dyDescent="0.3">
      <c r="A29" s="17"/>
      <c r="B29" s="45"/>
      <c r="C29" s="45"/>
      <c r="D29" s="46"/>
      <c r="E29" s="20"/>
    </row>
    <row r="30" spans="1:5" s="26" customFormat="1" ht="23.25" customHeight="1" x14ac:dyDescent="0.3">
      <c r="A30" s="47" t="s">
        <v>18</v>
      </c>
      <c r="B30" s="48"/>
      <c r="C30" s="49" t="s">
        <v>17</v>
      </c>
      <c r="D30" s="50"/>
      <c r="E30" s="51" t="s">
        <v>19</v>
      </c>
    </row>
    <row r="31" spans="1:5" s="53" customFormat="1" ht="93" customHeight="1" x14ac:dyDescent="0.3">
      <c r="A31" s="101" t="s">
        <v>47</v>
      </c>
      <c r="B31" s="102"/>
      <c r="C31" s="103" t="s">
        <v>51</v>
      </c>
      <c r="D31" s="104"/>
      <c r="E31" s="52">
        <v>20</v>
      </c>
    </row>
    <row r="32" spans="1:5" s="53" customFormat="1" ht="56.25" customHeight="1" x14ac:dyDescent="0.3">
      <c r="A32" s="101" t="s">
        <v>46</v>
      </c>
      <c r="B32" s="102"/>
      <c r="C32" s="103" t="s">
        <v>44</v>
      </c>
      <c r="D32" s="104"/>
      <c r="E32" s="52">
        <v>20</v>
      </c>
    </row>
    <row r="33" spans="1:5" s="53" customFormat="1" ht="63.75" customHeight="1" x14ac:dyDescent="0.3">
      <c r="A33" s="107" t="s">
        <v>48</v>
      </c>
      <c r="B33" s="102"/>
      <c r="C33" s="103" t="s">
        <v>43</v>
      </c>
      <c r="D33" s="104"/>
      <c r="E33" s="52">
        <v>30</v>
      </c>
    </row>
    <row r="34" spans="1:5" s="53" customFormat="1" ht="74.25" customHeight="1" x14ac:dyDescent="0.3">
      <c r="A34" s="107" t="s">
        <v>49</v>
      </c>
      <c r="B34" s="102"/>
      <c r="C34" s="103" t="s">
        <v>50</v>
      </c>
      <c r="D34" s="104"/>
      <c r="E34" s="54">
        <v>30</v>
      </c>
    </row>
    <row r="35" spans="1:5" s="58" customFormat="1" ht="12.75" customHeight="1" thickBot="1" x14ac:dyDescent="0.3">
      <c r="A35" s="55"/>
      <c r="B35" s="56"/>
      <c r="C35" s="56"/>
      <c r="D35" s="44"/>
      <c r="E35" s="57"/>
    </row>
    <row r="36" spans="1:5" ht="13.8" x14ac:dyDescent="0.25">
      <c r="A36" s="108" t="s">
        <v>24</v>
      </c>
      <c r="B36" s="109"/>
      <c r="C36" s="59"/>
      <c r="D36" s="59"/>
      <c r="E36" s="60"/>
    </row>
    <row r="37" spans="1:5" ht="22.8" x14ac:dyDescent="0.3">
      <c r="A37" s="61" t="s">
        <v>18</v>
      </c>
      <c r="B37" s="62"/>
      <c r="C37" s="63" t="s">
        <v>17</v>
      </c>
      <c r="D37" s="64" t="s">
        <v>19</v>
      </c>
      <c r="E37" s="65" t="s">
        <v>20</v>
      </c>
    </row>
    <row r="38" spans="1:5" ht="75" customHeight="1" x14ac:dyDescent="0.3">
      <c r="A38" s="105" t="s">
        <v>21</v>
      </c>
      <c r="B38" s="106"/>
      <c r="C38" s="4"/>
      <c r="D38" s="66">
        <v>20</v>
      </c>
      <c r="E38" s="94">
        <f>SUM((C38*D38)/100)</f>
        <v>0</v>
      </c>
    </row>
    <row r="39" spans="1:5" ht="75" customHeight="1" x14ac:dyDescent="0.3">
      <c r="A39" s="105" t="s">
        <v>22</v>
      </c>
      <c r="B39" s="106"/>
      <c r="C39" s="5"/>
      <c r="D39" s="67">
        <v>20</v>
      </c>
      <c r="E39" s="70">
        <f>SUM((C39*D39)/100)</f>
        <v>0</v>
      </c>
    </row>
    <row r="40" spans="1:5" ht="75" customHeight="1" x14ac:dyDescent="0.3">
      <c r="A40" s="105" t="s">
        <v>23</v>
      </c>
      <c r="B40" s="110"/>
      <c r="C40" s="5"/>
      <c r="D40" s="67">
        <v>30</v>
      </c>
      <c r="E40" s="70">
        <f>SUM((C40*D40)/100)</f>
        <v>0</v>
      </c>
    </row>
    <row r="41" spans="1:5" x14ac:dyDescent="0.3">
      <c r="A41" s="105" t="s">
        <v>45</v>
      </c>
      <c r="B41" s="110"/>
      <c r="C41" s="5"/>
      <c r="D41" s="67">
        <v>30</v>
      </c>
      <c r="E41" s="70">
        <f>SUM((C41*D41)/100)</f>
        <v>0</v>
      </c>
    </row>
    <row r="42" spans="1:5" s="71" customFormat="1" ht="14.25" customHeight="1" x14ac:dyDescent="0.2">
      <c r="A42" s="111"/>
      <c r="B42" s="112"/>
      <c r="C42" s="68"/>
      <c r="D42" s="69"/>
      <c r="E42" s="70">
        <f>SUM(E38:E41)</f>
        <v>0</v>
      </c>
    </row>
    <row r="43" spans="1:5" ht="6.75" customHeight="1" x14ac:dyDescent="0.3">
      <c r="A43" s="17"/>
      <c r="B43" s="45"/>
      <c r="C43" s="45"/>
      <c r="D43" s="46"/>
      <c r="E43" s="72"/>
    </row>
    <row r="44" spans="1:5" s="12" customFormat="1" ht="17.25" customHeight="1" x14ac:dyDescent="0.25">
      <c r="A44" s="73" t="s">
        <v>24</v>
      </c>
      <c r="B44" s="74"/>
      <c r="C44" s="74"/>
      <c r="D44" s="75" t="s">
        <v>25</v>
      </c>
      <c r="E44" s="76">
        <f>SUM((E42*70)/10)</f>
        <v>0</v>
      </c>
    </row>
    <row r="45" spans="1:5" x14ac:dyDescent="0.3">
      <c r="A45" s="77"/>
      <c r="B45" s="78"/>
      <c r="C45" s="79"/>
      <c r="D45" s="80"/>
      <c r="E45" s="81"/>
    </row>
    <row r="46" spans="1:5" ht="13.8" x14ac:dyDescent="0.25">
      <c r="A46" s="113" t="s">
        <v>26</v>
      </c>
      <c r="B46" s="114"/>
      <c r="C46" s="82"/>
      <c r="D46" s="82"/>
      <c r="E46" s="83"/>
    </row>
    <row r="47" spans="1:5" ht="22.8" x14ac:dyDescent="0.3">
      <c r="A47" s="61" t="s">
        <v>18</v>
      </c>
      <c r="B47" s="62"/>
      <c r="C47" s="63" t="s">
        <v>17</v>
      </c>
      <c r="D47" s="64" t="s">
        <v>19</v>
      </c>
      <c r="E47" s="65" t="s">
        <v>20</v>
      </c>
    </row>
    <row r="48" spans="1:5" ht="75" customHeight="1" x14ac:dyDescent="0.3">
      <c r="A48" s="105" t="s">
        <v>21</v>
      </c>
      <c r="B48" s="106"/>
      <c r="C48" s="4"/>
      <c r="D48" s="66">
        <v>20</v>
      </c>
      <c r="E48" s="94">
        <f>SUM((C48*D48)/100)</f>
        <v>0</v>
      </c>
    </row>
    <row r="49" spans="1:5" ht="75" customHeight="1" x14ac:dyDescent="0.3">
      <c r="A49" s="105" t="s">
        <v>22</v>
      </c>
      <c r="B49" s="106"/>
      <c r="C49" s="5"/>
      <c r="D49" s="67">
        <v>20</v>
      </c>
      <c r="E49" s="70">
        <f>SUM((C49*D49)/100)</f>
        <v>0</v>
      </c>
    </row>
    <row r="50" spans="1:5" ht="75" customHeight="1" x14ac:dyDescent="0.3">
      <c r="A50" s="105" t="s">
        <v>23</v>
      </c>
      <c r="B50" s="110"/>
      <c r="C50" s="5"/>
      <c r="D50" s="67">
        <v>30</v>
      </c>
      <c r="E50" s="70">
        <f>SUM((C50*D50)/100)</f>
        <v>0</v>
      </c>
    </row>
    <row r="51" spans="1:5" x14ac:dyDescent="0.3">
      <c r="A51" s="105" t="s">
        <v>45</v>
      </c>
      <c r="B51" s="110"/>
      <c r="C51" s="5"/>
      <c r="D51" s="67">
        <v>30</v>
      </c>
      <c r="E51" s="70">
        <f>SUM((C51*D51)/100)</f>
        <v>0</v>
      </c>
    </row>
    <row r="52" spans="1:5" s="71" customFormat="1" ht="14.25" customHeight="1" x14ac:dyDescent="0.2">
      <c r="A52" s="117"/>
      <c r="B52" s="118"/>
      <c r="C52" s="68"/>
      <c r="D52" s="69"/>
      <c r="E52" s="70">
        <f>SUM(E48:E51)</f>
        <v>0</v>
      </c>
    </row>
    <row r="53" spans="1:5" ht="6.75" customHeight="1" x14ac:dyDescent="0.3">
      <c r="A53" s="17"/>
      <c r="B53" s="45"/>
      <c r="C53" s="45"/>
      <c r="D53" s="46"/>
      <c r="E53" s="72"/>
    </row>
    <row r="54" spans="1:5" s="12" customFormat="1" ht="17.25" customHeight="1" x14ac:dyDescent="0.25">
      <c r="A54" s="73" t="s">
        <v>26</v>
      </c>
      <c r="B54" s="74"/>
      <c r="C54" s="74"/>
      <c r="D54" s="75" t="s">
        <v>25</v>
      </c>
      <c r="E54" s="76">
        <f>SUM((E52*70)/10)</f>
        <v>0</v>
      </c>
    </row>
    <row r="55" spans="1:5" x14ac:dyDescent="0.3">
      <c r="A55" s="77"/>
      <c r="B55" s="78"/>
      <c r="C55" s="79"/>
      <c r="D55" s="80"/>
      <c r="E55" s="81"/>
    </row>
    <row r="56" spans="1:5" ht="13.8" x14ac:dyDescent="0.25">
      <c r="A56" s="113" t="s">
        <v>27</v>
      </c>
      <c r="B56" s="114"/>
      <c r="C56" s="82"/>
      <c r="D56" s="82"/>
      <c r="E56" s="83"/>
    </row>
    <row r="57" spans="1:5" ht="22.8" x14ac:dyDescent="0.3">
      <c r="A57" s="61" t="s">
        <v>18</v>
      </c>
      <c r="B57" s="62"/>
      <c r="C57" s="63" t="s">
        <v>17</v>
      </c>
      <c r="D57" s="64" t="s">
        <v>19</v>
      </c>
      <c r="E57" s="65" t="s">
        <v>20</v>
      </c>
    </row>
    <row r="58" spans="1:5" ht="75" customHeight="1" x14ac:dyDescent="0.3">
      <c r="A58" s="115" t="s">
        <v>21</v>
      </c>
      <c r="B58" s="116"/>
      <c r="C58" s="4"/>
      <c r="D58" s="66">
        <v>20</v>
      </c>
      <c r="E58" s="94">
        <f>SUM((C58*D58)/100)</f>
        <v>0</v>
      </c>
    </row>
    <row r="59" spans="1:5" ht="75" customHeight="1" x14ac:dyDescent="0.3">
      <c r="A59" s="105" t="s">
        <v>22</v>
      </c>
      <c r="B59" s="106"/>
      <c r="C59" s="5"/>
      <c r="D59" s="67">
        <v>20</v>
      </c>
      <c r="E59" s="70">
        <f>SUM((C59*D59)/100)</f>
        <v>0</v>
      </c>
    </row>
    <row r="60" spans="1:5" ht="75" customHeight="1" x14ac:dyDescent="0.3">
      <c r="A60" s="105" t="s">
        <v>23</v>
      </c>
      <c r="B60" s="110"/>
      <c r="C60" s="5"/>
      <c r="D60" s="67">
        <v>30</v>
      </c>
      <c r="E60" s="70">
        <f>SUM((C60*D60)/100)</f>
        <v>0</v>
      </c>
    </row>
    <row r="61" spans="1:5" x14ac:dyDescent="0.3">
      <c r="A61" s="105" t="s">
        <v>45</v>
      </c>
      <c r="B61" s="110"/>
      <c r="C61" s="5"/>
      <c r="D61" s="67">
        <v>30</v>
      </c>
      <c r="E61" s="70">
        <f>SUM((C61*D61)/100)</f>
        <v>0</v>
      </c>
    </row>
    <row r="62" spans="1:5" s="71" customFormat="1" ht="14.25" customHeight="1" x14ac:dyDescent="0.2">
      <c r="A62" s="117"/>
      <c r="B62" s="118"/>
      <c r="C62" s="68"/>
      <c r="D62" s="69"/>
      <c r="E62" s="70">
        <f>SUM(E58:E61)</f>
        <v>0</v>
      </c>
    </row>
    <row r="63" spans="1:5" ht="6.75" customHeight="1" x14ac:dyDescent="0.3">
      <c r="A63" s="17"/>
      <c r="B63" s="45"/>
      <c r="C63" s="45"/>
      <c r="D63" s="46"/>
      <c r="E63" s="72"/>
    </row>
    <row r="64" spans="1:5" s="12" customFormat="1" ht="17.25" customHeight="1" x14ac:dyDescent="0.25">
      <c r="A64" s="73" t="s">
        <v>27</v>
      </c>
      <c r="B64" s="74"/>
      <c r="C64" s="74"/>
      <c r="D64" s="75" t="s">
        <v>25</v>
      </c>
      <c r="E64" s="76">
        <f>SUM((E62*70)/10)</f>
        <v>0</v>
      </c>
    </row>
    <row r="65" spans="1:5" x14ac:dyDescent="0.3">
      <c r="A65" s="77"/>
      <c r="B65" s="78"/>
      <c r="C65" s="79"/>
      <c r="D65" s="80"/>
      <c r="E65" s="81"/>
    </row>
    <row r="66" spans="1:5" ht="13.8" x14ac:dyDescent="0.25">
      <c r="A66" s="113" t="s">
        <v>28</v>
      </c>
      <c r="B66" s="114"/>
      <c r="C66" s="82"/>
      <c r="D66" s="82"/>
      <c r="E66" s="83"/>
    </row>
    <row r="67" spans="1:5" ht="22.8" x14ac:dyDescent="0.3">
      <c r="A67" s="61" t="s">
        <v>18</v>
      </c>
      <c r="B67" s="62"/>
      <c r="C67" s="63" t="s">
        <v>17</v>
      </c>
      <c r="D67" s="64" t="s">
        <v>19</v>
      </c>
      <c r="E67" s="65" t="s">
        <v>20</v>
      </c>
    </row>
    <row r="68" spans="1:5" ht="75" customHeight="1" x14ac:dyDescent="0.3">
      <c r="A68" s="115" t="s">
        <v>21</v>
      </c>
      <c r="B68" s="116"/>
      <c r="C68" s="4"/>
      <c r="D68" s="66">
        <v>20</v>
      </c>
      <c r="E68" s="94">
        <f>SUM((C68*D68)/100)</f>
        <v>0</v>
      </c>
    </row>
    <row r="69" spans="1:5" ht="75" customHeight="1" x14ac:dyDescent="0.3">
      <c r="A69" s="105" t="s">
        <v>22</v>
      </c>
      <c r="B69" s="106"/>
      <c r="C69" s="5"/>
      <c r="D69" s="67">
        <v>20</v>
      </c>
      <c r="E69" s="70">
        <f>SUM((C69*D69)/100)</f>
        <v>0</v>
      </c>
    </row>
    <row r="70" spans="1:5" ht="75" customHeight="1" x14ac:dyDescent="0.3">
      <c r="A70" s="105" t="s">
        <v>23</v>
      </c>
      <c r="B70" s="110"/>
      <c r="C70" s="5"/>
      <c r="D70" s="67">
        <v>30</v>
      </c>
      <c r="E70" s="70">
        <f>SUM((C70*D70)/100)</f>
        <v>0</v>
      </c>
    </row>
    <row r="71" spans="1:5" x14ac:dyDescent="0.3">
      <c r="A71" s="105" t="s">
        <v>45</v>
      </c>
      <c r="B71" s="110"/>
      <c r="C71" s="5"/>
      <c r="D71" s="67">
        <v>30</v>
      </c>
      <c r="E71" s="70">
        <f>SUM((C71*D71)/100)</f>
        <v>0</v>
      </c>
    </row>
    <row r="72" spans="1:5" x14ac:dyDescent="0.2">
      <c r="A72" s="117"/>
      <c r="B72" s="118"/>
      <c r="C72" s="68"/>
      <c r="D72" s="69"/>
      <c r="E72" s="70">
        <f>SUM(E68:E71)</f>
        <v>0</v>
      </c>
    </row>
    <row r="73" spans="1:5" ht="6.75" customHeight="1" x14ac:dyDescent="0.3">
      <c r="A73" s="17"/>
      <c r="B73" s="45"/>
      <c r="C73" s="45"/>
      <c r="D73" s="46"/>
      <c r="E73" s="72"/>
    </row>
    <row r="74" spans="1:5" s="12" customFormat="1" ht="17.25" customHeight="1" x14ac:dyDescent="0.25">
      <c r="A74" s="73" t="s">
        <v>28</v>
      </c>
      <c r="B74" s="74"/>
      <c r="C74" s="74"/>
      <c r="D74" s="75" t="s">
        <v>25</v>
      </c>
      <c r="E74" s="76">
        <f>SUM((E72*70)/10)</f>
        <v>0</v>
      </c>
    </row>
    <row r="75" spans="1:5" x14ac:dyDescent="0.3">
      <c r="A75" s="77"/>
      <c r="B75" s="78"/>
      <c r="C75" s="79"/>
      <c r="D75" s="80"/>
      <c r="E75" s="81"/>
    </row>
    <row r="76" spans="1:5" ht="13.8" x14ac:dyDescent="0.25">
      <c r="A76" s="113" t="s">
        <v>29</v>
      </c>
      <c r="B76" s="114"/>
      <c r="C76" s="82"/>
      <c r="D76" s="82"/>
      <c r="E76" s="83"/>
    </row>
    <row r="77" spans="1:5" ht="22.8" x14ac:dyDescent="0.3">
      <c r="A77" s="61" t="s">
        <v>18</v>
      </c>
      <c r="B77" s="62"/>
      <c r="C77" s="63" t="s">
        <v>17</v>
      </c>
      <c r="D77" s="64" t="s">
        <v>19</v>
      </c>
      <c r="E77" s="84" t="s">
        <v>20</v>
      </c>
    </row>
    <row r="78" spans="1:5" ht="75" customHeight="1" x14ac:dyDescent="0.3">
      <c r="A78" s="115" t="s">
        <v>21</v>
      </c>
      <c r="B78" s="116"/>
      <c r="C78" s="4"/>
      <c r="D78" s="66">
        <v>20</v>
      </c>
      <c r="E78" s="94">
        <f>SUM((C78*D78)/100)</f>
        <v>0</v>
      </c>
    </row>
    <row r="79" spans="1:5" ht="75" customHeight="1" x14ac:dyDescent="0.3">
      <c r="A79" s="105" t="s">
        <v>22</v>
      </c>
      <c r="B79" s="106"/>
      <c r="C79" s="5"/>
      <c r="D79" s="67">
        <v>20</v>
      </c>
      <c r="E79" s="70">
        <f>SUM((C79*D79)/100)</f>
        <v>0</v>
      </c>
    </row>
    <row r="80" spans="1:5" ht="75" customHeight="1" x14ac:dyDescent="0.3">
      <c r="A80" s="105" t="s">
        <v>23</v>
      </c>
      <c r="B80" s="110"/>
      <c r="C80" s="5"/>
      <c r="D80" s="67">
        <v>30</v>
      </c>
      <c r="E80" s="70">
        <f>SUM((C80*D80)/100)</f>
        <v>0</v>
      </c>
    </row>
    <row r="81" spans="1:5" x14ac:dyDescent="0.3">
      <c r="A81" s="105" t="s">
        <v>45</v>
      </c>
      <c r="B81" s="110"/>
      <c r="C81" s="5"/>
      <c r="D81" s="67">
        <v>30</v>
      </c>
      <c r="E81" s="70">
        <f>SUM((C81*D81)/100)</f>
        <v>0</v>
      </c>
    </row>
    <row r="82" spans="1:5" x14ac:dyDescent="0.2">
      <c r="A82" s="117"/>
      <c r="B82" s="118"/>
      <c r="C82" s="68"/>
      <c r="D82" s="69"/>
      <c r="E82" s="70">
        <f>SUM(E78:E81)</f>
        <v>0</v>
      </c>
    </row>
    <row r="83" spans="1:5" ht="6.75" customHeight="1" x14ac:dyDescent="0.3">
      <c r="A83" s="17"/>
      <c r="B83" s="45"/>
      <c r="C83" s="45"/>
      <c r="D83" s="46"/>
      <c r="E83" s="72"/>
    </row>
    <row r="84" spans="1:5" s="12" customFormat="1" ht="17.25" customHeight="1" x14ac:dyDescent="0.25">
      <c r="A84" s="73" t="s">
        <v>29</v>
      </c>
      <c r="B84" s="74"/>
      <c r="C84" s="74"/>
      <c r="D84" s="75" t="s">
        <v>25</v>
      </c>
      <c r="E84" s="76">
        <f>SUM((E82*70)/10)</f>
        <v>0</v>
      </c>
    </row>
    <row r="85" spans="1:5" x14ac:dyDescent="0.3">
      <c r="A85" s="77"/>
      <c r="B85" s="78"/>
      <c r="C85" s="79"/>
      <c r="D85" s="80"/>
      <c r="E85" s="81"/>
    </row>
    <row r="86" spans="1:5" ht="13.8" x14ac:dyDescent="0.25">
      <c r="A86" s="113" t="s">
        <v>42</v>
      </c>
      <c r="B86" s="114"/>
      <c r="C86" s="82"/>
      <c r="D86" s="82"/>
      <c r="E86" s="83"/>
    </row>
    <row r="87" spans="1:5" ht="22.8" x14ac:dyDescent="0.3">
      <c r="A87" s="61" t="s">
        <v>18</v>
      </c>
      <c r="B87" s="62"/>
      <c r="C87" s="63" t="s">
        <v>17</v>
      </c>
      <c r="D87" s="64" t="s">
        <v>19</v>
      </c>
      <c r="E87" s="84" t="s">
        <v>20</v>
      </c>
    </row>
    <row r="88" spans="1:5" ht="75" customHeight="1" x14ac:dyDescent="0.3">
      <c r="A88" s="115" t="s">
        <v>21</v>
      </c>
      <c r="B88" s="116"/>
      <c r="C88" s="4"/>
      <c r="D88" s="66">
        <v>20</v>
      </c>
      <c r="E88" s="94">
        <f>SUM((C88*D88)/100)</f>
        <v>0</v>
      </c>
    </row>
    <row r="89" spans="1:5" ht="75" customHeight="1" x14ac:dyDescent="0.3">
      <c r="A89" s="105" t="s">
        <v>22</v>
      </c>
      <c r="B89" s="106"/>
      <c r="C89" s="5"/>
      <c r="D89" s="67">
        <v>20</v>
      </c>
      <c r="E89" s="70">
        <f>SUM((C89*D89)/100)</f>
        <v>0</v>
      </c>
    </row>
    <row r="90" spans="1:5" ht="75" customHeight="1" x14ac:dyDescent="0.3">
      <c r="A90" s="105" t="s">
        <v>23</v>
      </c>
      <c r="B90" s="110"/>
      <c r="C90" s="5"/>
      <c r="D90" s="67">
        <v>30</v>
      </c>
      <c r="E90" s="70">
        <f>SUM((C90*D90)/100)</f>
        <v>0</v>
      </c>
    </row>
    <row r="91" spans="1:5" x14ac:dyDescent="0.3">
      <c r="A91" s="105" t="s">
        <v>45</v>
      </c>
      <c r="B91" s="106"/>
      <c r="C91" s="5"/>
      <c r="D91" s="67">
        <v>30</v>
      </c>
      <c r="E91" s="70">
        <f>SUM((C91*D91)/100)</f>
        <v>0</v>
      </c>
    </row>
    <row r="92" spans="1:5" x14ac:dyDescent="0.2">
      <c r="A92" s="117"/>
      <c r="B92" s="118"/>
      <c r="C92" s="68"/>
      <c r="D92" s="69"/>
      <c r="E92" s="70">
        <f>SUM(E88:E91)</f>
        <v>0</v>
      </c>
    </row>
    <row r="93" spans="1:5" ht="6.75" customHeight="1" x14ac:dyDescent="0.3">
      <c r="A93" s="17"/>
      <c r="B93" s="45"/>
      <c r="C93" s="45"/>
      <c r="D93" s="46"/>
      <c r="E93" s="72"/>
    </row>
    <row r="94" spans="1:5" s="12" customFormat="1" ht="17.25" customHeight="1" thickBot="1" x14ac:dyDescent="0.3">
      <c r="A94" s="85" t="s">
        <v>42</v>
      </c>
      <c r="B94" s="86"/>
      <c r="C94" s="86"/>
      <c r="D94" s="87" t="s">
        <v>25</v>
      </c>
      <c r="E94" s="88">
        <f>SUM((E92*70)/10)</f>
        <v>0</v>
      </c>
    </row>
    <row r="95" spans="1:5" s="12" customFormat="1" ht="15" customHeight="1" thickBot="1" x14ac:dyDescent="0.3">
      <c r="A95" s="39"/>
      <c r="B95" s="40"/>
      <c r="C95" s="40"/>
      <c r="D95" s="40"/>
      <c r="E95" s="40"/>
    </row>
    <row r="96" spans="1:5" s="16" customFormat="1" ht="16.5" customHeight="1" x14ac:dyDescent="0.3">
      <c r="A96" s="99" t="s">
        <v>35</v>
      </c>
      <c r="B96" s="100"/>
      <c r="C96" s="13"/>
      <c r="D96" s="14"/>
      <c r="E96" s="41"/>
    </row>
    <row r="97" spans="1:8" x14ac:dyDescent="0.3">
      <c r="A97" s="77"/>
      <c r="B97" s="78"/>
      <c r="C97" s="79"/>
      <c r="D97" s="80"/>
      <c r="E97" s="81"/>
    </row>
    <row r="98" spans="1:8" x14ac:dyDescent="0.3">
      <c r="A98" s="77" t="s">
        <v>36</v>
      </c>
      <c r="B98" s="78"/>
      <c r="C98" s="79"/>
      <c r="D98" s="80"/>
      <c r="E98" s="81"/>
    </row>
    <row r="99" spans="1:8" x14ac:dyDescent="0.3">
      <c r="A99" s="77"/>
      <c r="B99" s="78"/>
      <c r="C99" s="79"/>
      <c r="D99" s="80"/>
      <c r="E99" s="81"/>
    </row>
    <row r="100" spans="1:8" s="26" customFormat="1" ht="16.5" customHeight="1" x14ac:dyDescent="0.3">
      <c r="A100" s="21" t="s">
        <v>9</v>
      </c>
      <c r="B100" s="122" t="s">
        <v>37</v>
      </c>
      <c r="C100" s="123"/>
      <c r="D100" s="123"/>
      <c r="E100" s="124"/>
    </row>
    <row r="101" spans="1:8" s="16" customFormat="1" ht="23.25" customHeight="1" x14ac:dyDescent="0.3">
      <c r="A101" s="27" t="s">
        <v>4</v>
      </c>
      <c r="B101" s="125" t="e">
        <f>SUM(E14+E44)</f>
        <v>#VALUE!</v>
      </c>
      <c r="C101" s="126"/>
      <c r="D101" s="126"/>
      <c r="E101" s="127"/>
    </row>
    <row r="102" spans="1:8" s="16" customFormat="1" ht="23.25" customHeight="1" x14ac:dyDescent="0.3">
      <c r="A102" s="29" t="s">
        <v>5</v>
      </c>
      <c r="B102" s="125" t="e">
        <f>SUM(E15+E54)</f>
        <v>#VALUE!</v>
      </c>
      <c r="C102" s="126"/>
      <c r="D102" s="126"/>
      <c r="E102" s="127"/>
    </row>
    <row r="103" spans="1:8" s="16" customFormat="1" ht="23.25" customHeight="1" x14ac:dyDescent="0.3">
      <c r="A103" s="27" t="s">
        <v>6</v>
      </c>
      <c r="B103" s="125" t="e">
        <f>SUM(E16+E64)</f>
        <v>#VALUE!</v>
      </c>
      <c r="C103" s="126"/>
      <c r="D103" s="126"/>
      <c r="E103" s="127"/>
    </row>
    <row r="104" spans="1:8" s="16" customFormat="1" ht="23.25" customHeight="1" x14ac:dyDescent="0.3">
      <c r="A104" s="27" t="s">
        <v>7</v>
      </c>
      <c r="B104" s="125" t="e">
        <f>SUM(E17+E74)</f>
        <v>#VALUE!</v>
      </c>
      <c r="C104" s="126"/>
      <c r="D104" s="126"/>
      <c r="E104" s="127"/>
    </row>
    <row r="105" spans="1:8" s="16" customFormat="1" ht="23.25" customHeight="1" thickBot="1" x14ac:dyDescent="0.35">
      <c r="A105" s="27" t="s">
        <v>8</v>
      </c>
      <c r="B105" s="125" t="e">
        <f>SUM(E18+E84)</f>
        <v>#VALUE!</v>
      </c>
      <c r="C105" s="126"/>
      <c r="D105" s="126"/>
      <c r="E105" s="127"/>
    </row>
    <row r="106" spans="1:8" s="16" customFormat="1" ht="23.25" customHeight="1" thickBot="1" x14ac:dyDescent="0.35">
      <c r="A106" s="89" t="s">
        <v>41</v>
      </c>
      <c r="B106" s="119" t="e">
        <f>SUM(E19+E94)</f>
        <v>#VALUE!</v>
      </c>
      <c r="C106" s="120"/>
      <c r="D106" s="120"/>
      <c r="E106" s="121"/>
      <c r="H106" s="90"/>
    </row>
  </sheetData>
  <sheetProtection sheet="1" formatCells="0" formatColumns="0" formatRows="0" insertColumns="0" insertRows="0" insertHyperlinks="0" deleteColumns="0" deleteRows="0" sort="0" autoFilter="0" pivotTables="0"/>
  <mergeCells count="60">
    <mergeCell ref="B106:E106"/>
    <mergeCell ref="A89:B89"/>
    <mergeCell ref="A90:B90"/>
    <mergeCell ref="A91:B91"/>
    <mergeCell ref="A92:B92"/>
    <mergeCell ref="A96:B96"/>
    <mergeCell ref="B100:E100"/>
    <mergeCell ref="B101:E101"/>
    <mergeCell ref="B102:E102"/>
    <mergeCell ref="B103:E103"/>
    <mergeCell ref="B104:E104"/>
    <mergeCell ref="B105:E105"/>
    <mergeCell ref="A88:B88"/>
    <mergeCell ref="A69:B69"/>
    <mergeCell ref="A70:B70"/>
    <mergeCell ref="A71:B71"/>
    <mergeCell ref="A72:B72"/>
    <mergeCell ref="A76:B76"/>
    <mergeCell ref="A78:B78"/>
    <mergeCell ref="A79:B79"/>
    <mergeCell ref="A80:B80"/>
    <mergeCell ref="A81:B81"/>
    <mergeCell ref="A82:B82"/>
    <mergeCell ref="A86:B86"/>
    <mergeCell ref="A68:B68"/>
    <mergeCell ref="A49:B49"/>
    <mergeCell ref="A50:B50"/>
    <mergeCell ref="A51:B51"/>
    <mergeCell ref="A52:B52"/>
    <mergeCell ref="A56:B56"/>
    <mergeCell ref="A58:B58"/>
    <mergeCell ref="A59:B59"/>
    <mergeCell ref="A60:B60"/>
    <mergeCell ref="A61:B61"/>
    <mergeCell ref="A62:B62"/>
    <mergeCell ref="A66:B66"/>
    <mergeCell ref="A48:B48"/>
    <mergeCell ref="A33:B33"/>
    <mergeCell ref="C33:D33"/>
    <mergeCell ref="A34:B34"/>
    <mergeCell ref="C34:D34"/>
    <mergeCell ref="A36:B36"/>
    <mergeCell ref="A38:B38"/>
    <mergeCell ref="A39:B39"/>
    <mergeCell ref="A40:B40"/>
    <mergeCell ref="A41:B41"/>
    <mergeCell ref="A42:B42"/>
    <mergeCell ref="A46:B46"/>
    <mergeCell ref="A24:B24"/>
    <mergeCell ref="A27:A28"/>
    <mergeCell ref="A31:B31"/>
    <mergeCell ref="C31:D31"/>
    <mergeCell ref="A32:B32"/>
    <mergeCell ref="C32:D32"/>
    <mergeCell ref="A21:A22"/>
    <mergeCell ref="A5:E5"/>
    <mergeCell ref="A7:E7"/>
    <mergeCell ref="A8:E8"/>
    <mergeCell ref="A9:E9"/>
    <mergeCell ref="A11:B1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Stand 17.10.2025</vt:lpstr>
    </vt:vector>
  </TitlesOfParts>
  <Company>Stadt Bergisch Gladbach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Fliegner, Gordon</dc:creator>
  <cp:lastModifiedBy>Melzer, Tanja</cp:lastModifiedBy>
  <dcterms:created xsi:type="dcterms:W3CDTF">2025-06-04T09:42:47Z</dcterms:created>
  <dcterms:modified xsi:type="dcterms:W3CDTF">2025-10-16T11:25:41Z</dcterms:modified>
</cp:coreProperties>
</file>