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5. Einkauf\Ausschreibungen\2026\477MSFHDVZ_Rahmenvertrag Medientechnik\03_Vergabeunterlagen\"/>
    </mc:Choice>
  </mc:AlternateContent>
  <xr:revisionPtr revIDLastSave="0" documentId="13_ncr:1_{67FB1B42-C270-4353-84B7-E79F15E2593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9" i="1" l="1"/>
  <c r="F100" i="1"/>
  <c r="F98" i="1"/>
  <c r="F97" i="1"/>
  <c r="F96" i="1"/>
  <c r="F95" i="1"/>
  <c r="F94" i="1"/>
  <c r="F93" i="1"/>
  <c r="F92" i="1"/>
  <c r="F91" i="1"/>
  <c r="F90" i="1"/>
  <c r="F89" i="1"/>
  <c r="F88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109" i="1"/>
  <c r="F115" i="1" s="1"/>
  <c r="F84" i="1"/>
  <c r="F83" i="1"/>
  <c r="F82" i="1"/>
  <c r="F81" i="1"/>
  <c r="F80" i="1"/>
  <c r="F79" i="1"/>
  <c r="F78" i="1"/>
  <c r="F77" i="1"/>
  <c r="F76" i="1"/>
  <c r="F75" i="1"/>
  <c r="F74" i="1"/>
  <c r="F73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3" i="1"/>
  <c r="F101" i="1" l="1"/>
  <c r="F85" i="1"/>
  <c r="F114" i="1" s="1"/>
  <c r="F70" i="1"/>
  <c r="F113" i="1" s="1"/>
  <c r="F47" i="1"/>
  <c r="F112" i="1" s="1"/>
  <c r="F116" i="1" l="1"/>
  <c r="F117" i="1" s="1"/>
  <c r="F118" i="1" l="1"/>
</calcChain>
</file>

<file path=xl/sharedStrings.xml><?xml version="1.0" encoding="utf-8"?>
<sst xmlns="http://schemas.openxmlformats.org/spreadsheetml/2006/main" count="212" uniqueCount="184">
  <si>
    <t>Leistungsbeschreibung</t>
  </si>
  <si>
    <t>Menge</t>
  </si>
  <si>
    <t>Angebotenes Produkt</t>
  </si>
  <si>
    <t>1.1.10</t>
  </si>
  <si>
    <t>1.1.20</t>
  </si>
  <si>
    <t>1.1.30</t>
  </si>
  <si>
    <t>1.1.40</t>
  </si>
  <si>
    <t>1.1.50</t>
  </si>
  <si>
    <t>1.1.60</t>
  </si>
  <si>
    <t>1.1.70</t>
  </si>
  <si>
    <t>1.1.80</t>
  </si>
  <si>
    <t>1.1.90</t>
  </si>
  <si>
    <t>1.1.100</t>
  </si>
  <si>
    <t>1.1.110</t>
  </si>
  <si>
    <t>1.1.120</t>
  </si>
  <si>
    <t>1.1.130</t>
  </si>
  <si>
    <t>1.1.140</t>
  </si>
  <si>
    <t>1.1.150</t>
  </si>
  <si>
    <t>1.1.160</t>
  </si>
  <si>
    <t>1.1.170</t>
  </si>
  <si>
    <t>1.1.180</t>
  </si>
  <si>
    <t>1.1.190</t>
  </si>
  <si>
    <t>1.1.200</t>
  </si>
  <si>
    <t>1.1.210</t>
  </si>
  <si>
    <t>1.1.220</t>
  </si>
  <si>
    <t>1.1.230</t>
  </si>
  <si>
    <t>1.1.240</t>
  </si>
  <si>
    <t>1.1.250</t>
  </si>
  <si>
    <t>1.1.260</t>
  </si>
  <si>
    <t>1.1.270</t>
  </si>
  <si>
    <t>1.1.280</t>
  </si>
  <si>
    <t>1.1.290</t>
  </si>
  <si>
    <t>1.1.300</t>
  </si>
  <si>
    <t>1.1.310</t>
  </si>
  <si>
    <t>1.1.320</t>
  </si>
  <si>
    <t>1.1.330</t>
  </si>
  <si>
    <t>1.1.340</t>
  </si>
  <si>
    <t>1.1.350</t>
  </si>
  <si>
    <t>1.1.360</t>
  </si>
  <si>
    <t>1.1.370</t>
  </si>
  <si>
    <t>1.1.380</t>
  </si>
  <si>
    <t>1.1.390</t>
  </si>
  <si>
    <t>12" Touchpanel mit Stromversorgung</t>
  </si>
  <si>
    <t>Blende Touchpanel</t>
  </si>
  <si>
    <t>Rackwanne 19"</t>
  </si>
  <si>
    <t>Multiformat-Umschalter, 6 Eingänge</t>
  </si>
  <si>
    <t>Digitaler DSP mit AEC und Dante</t>
  </si>
  <si>
    <t>Lautsprecher mit Bügelhalter</t>
  </si>
  <si>
    <t>8-Port Lan-Switch</t>
  </si>
  <si>
    <t>Deckenhalterung für Kamera</t>
  </si>
  <si>
    <t>230v Relais für Schild</t>
  </si>
  <si>
    <t>Klein- und Verbrauchsmaterial</t>
  </si>
  <si>
    <t>Programmierung und Einmessen des DSP-Blocks</t>
  </si>
  <si>
    <t>Inbetriebnahme</t>
  </si>
  <si>
    <t>Programmierung der Steuerung</t>
  </si>
  <si>
    <t>Einweisung und Schulung</t>
  </si>
  <si>
    <t>Koordination und Abstimmung</t>
  </si>
  <si>
    <t>Werksabnahme</t>
  </si>
  <si>
    <t>Technische Dokumentation</t>
  </si>
  <si>
    <t>1.1.400</t>
  </si>
  <si>
    <t>1.1.410</t>
  </si>
  <si>
    <t>1.2.10</t>
  </si>
  <si>
    <t>1.2.20</t>
  </si>
  <si>
    <t>1.2.30</t>
  </si>
  <si>
    <t>1.2.40</t>
  </si>
  <si>
    <t>1.2.50</t>
  </si>
  <si>
    <t>1.2.60</t>
  </si>
  <si>
    <t>1.2.70</t>
  </si>
  <si>
    <t>1.2.80</t>
  </si>
  <si>
    <t>1.2.90</t>
  </si>
  <si>
    <t>1.2.100</t>
  </si>
  <si>
    <t>1.2.110</t>
  </si>
  <si>
    <t>1.2.120</t>
  </si>
  <si>
    <t>1.2.130</t>
  </si>
  <si>
    <t>1.2.140</t>
  </si>
  <si>
    <t>1.2.150</t>
  </si>
  <si>
    <t>1.2.160</t>
  </si>
  <si>
    <t>1.2.170</t>
  </si>
  <si>
    <t>1.2.180</t>
  </si>
  <si>
    <t>1.2.190</t>
  </si>
  <si>
    <t>1.2.200</t>
  </si>
  <si>
    <t>Raum mit Tischkonsole klein</t>
  </si>
  <si>
    <t>Moduleinbauplatte</t>
  </si>
  <si>
    <t>3LCD WUXGA Laser-Projektor</t>
  </si>
  <si>
    <t>Programmierung des Controllers</t>
  </si>
  <si>
    <t>Sonstiges</t>
  </si>
  <si>
    <t>1.3.10</t>
  </si>
  <si>
    <t>1.3.20</t>
  </si>
  <si>
    <t>Summe Lieferverträge</t>
  </si>
  <si>
    <t>Summe Medienpult (Netto)</t>
  </si>
  <si>
    <t>Summe Tischkonsole klein (Netto)</t>
  </si>
  <si>
    <t>Summe Lieferverträge (Netto)</t>
  </si>
  <si>
    <t>Summe Gesamt (Netto)</t>
  </si>
  <si>
    <t>MwSt 19%</t>
  </si>
  <si>
    <t>1.3.30</t>
  </si>
  <si>
    <t>1.3.40</t>
  </si>
  <si>
    <t>1.3.50</t>
  </si>
  <si>
    <t>1.3.60</t>
  </si>
  <si>
    <t>1.3.70</t>
  </si>
  <si>
    <t>1.3.80</t>
  </si>
  <si>
    <t>1.3.90</t>
  </si>
  <si>
    <t>1.3.100</t>
  </si>
  <si>
    <t>1.3.110</t>
  </si>
  <si>
    <t>1.3.120</t>
  </si>
  <si>
    <t>Monitor 65"</t>
  </si>
  <si>
    <t>USB-Sound- und Videobar mit Halter</t>
  </si>
  <si>
    <t>1.4.10</t>
  </si>
  <si>
    <t>1.4.20</t>
  </si>
  <si>
    <t>Raum mit Wandmonitor</t>
  </si>
  <si>
    <t>Raum mit Medienpult-Hybrid</t>
  </si>
  <si>
    <t>Überstunden nach 18:00 Uhr (pro Stunde)</t>
  </si>
  <si>
    <t>Überstunden nach 22:00 Uhr (pro Stunde)</t>
  </si>
  <si>
    <t>Feiertags-/Sonntagsarbeit: (pro Stunde)</t>
  </si>
  <si>
    <t>1.1.420</t>
  </si>
  <si>
    <t>1.1.0</t>
  </si>
  <si>
    <t>1.1.430</t>
  </si>
  <si>
    <t>1.1.440</t>
  </si>
  <si>
    <t>Medienwagen - hybrid</t>
  </si>
  <si>
    <t>1.4.30</t>
  </si>
  <si>
    <t>1.4.40</t>
  </si>
  <si>
    <t>1.4.50</t>
  </si>
  <si>
    <t>1.4.60</t>
  </si>
  <si>
    <t>1.4.70</t>
  </si>
  <si>
    <t>1.4.80</t>
  </si>
  <si>
    <t>1.4.90</t>
  </si>
  <si>
    <t>1.4.100</t>
  </si>
  <si>
    <t>1.4.110</t>
  </si>
  <si>
    <t>1.4.120</t>
  </si>
  <si>
    <t>Medienwagen</t>
  </si>
  <si>
    <t>1.4.130</t>
  </si>
  <si>
    <t>1.5.10</t>
  </si>
  <si>
    <t>1.5.20</t>
  </si>
  <si>
    <t>(nur Summe 1.5.20)</t>
  </si>
  <si>
    <t xml:space="preserve">Dozentenmedienpult </t>
  </si>
  <si>
    <t>Interaktives 24“ Grafiktablett</t>
  </si>
  <si>
    <t>Medientechnik Tischeinbaugehäuse</t>
  </si>
  <si>
    <t>IP-Medientechnik Controller</t>
  </si>
  <si>
    <t>HDMI-IP-Transmitter</t>
  </si>
  <si>
    <t>HDMI-IP-Receiver</t>
  </si>
  <si>
    <t>HDMI &amp; USB-IP-Transmitter</t>
  </si>
  <si>
    <t>HDMI &amp; USB-IP-Receiver</t>
  </si>
  <si>
    <t>USB-Audio-HDMI-Interface + Montagesystem</t>
  </si>
  <si>
    <t>Audio-Verstärker</t>
  </si>
  <si>
    <t>HDMI-Kabel - Länge 90cm</t>
  </si>
  <si>
    <t>HDMI-Kabel - Länge 1,8m</t>
  </si>
  <si>
    <t>USB-C Kabel - Länge 1,8m</t>
  </si>
  <si>
    <t>4K USB-C 10G-Dock</t>
  </si>
  <si>
    <t>Drahtlos Dante Mikrofonempfänger</t>
  </si>
  <si>
    <t>Drahtlos Mikrofon – Handheld</t>
  </si>
  <si>
    <t>Drahtlos Mikrofon – Beltpack</t>
  </si>
  <si>
    <t xml:space="preserve">Kondensator-Handmikrofon </t>
  </si>
  <si>
    <t xml:space="preserve">Kondensator-Ansteckmikrofon </t>
  </si>
  <si>
    <t>Netzwerkfähige Mikrofon Ladestation</t>
  </si>
  <si>
    <t xml:space="preserve">Mikrofon Akkupack </t>
  </si>
  <si>
    <t xml:space="preserve">Projektorhalterung für die Decke </t>
  </si>
  <si>
    <t>Deckenkamera mit Tracking</t>
  </si>
  <si>
    <t>Beleuchtetes Schild „Achtung Aufnahme“</t>
  </si>
  <si>
    <t>19“ Hardware-Rekorder – Panopto-Kompatibel</t>
  </si>
  <si>
    <t>1.2</t>
  </si>
  <si>
    <t>Tischgehäuse</t>
  </si>
  <si>
    <t>HDMI &amp; USB-C-Twisted Pair-Sender</t>
  </si>
  <si>
    <t>HDMI-Twisted Pair-Empfänger</t>
  </si>
  <si>
    <t xml:space="preserve">Stereo Audioverstärker </t>
  </si>
  <si>
    <t>HD-BaseT-Kabel - Länge 7,6m</t>
  </si>
  <si>
    <t>HD-BaseT-Kabel - Länge 2,7m</t>
  </si>
  <si>
    <t>1.3</t>
  </si>
  <si>
    <t>IP-Medientechnik Controller mit Wandhalterung</t>
  </si>
  <si>
    <t>Wandhalterung schwenkbar</t>
  </si>
  <si>
    <t>Funkübertragungssystem mit Buttonhalter</t>
  </si>
  <si>
    <t>1.4</t>
  </si>
  <si>
    <t>IP-Medientechnik Controller mit HDMI-Anschluss</t>
  </si>
  <si>
    <t>HDMI-Kabel - Länge 3,6m</t>
  </si>
  <si>
    <t>Vertrag für Wartung und Inspektion von technischen Anlagen und Einrichtungen</t>
  </si>
  <si>
    <t xml:space="preserve">Monteur / Programmierer Stunden </t>
  </si>
  <si>
    <t>Summe Medienwagen - hybrid</t>
  </si>
  <si>
    <t>Summe Raum mit Tischkonsole klein</t>
  </si>
  <si>
    <t>Summe Raum mit Medienpult-Hybrid</t>
  </si>
  <si>
    <t>Summe Raum mit Wandmonitor</t>
  </si>
  <si>
    <t>Lautsprecherkabel 2 x 1,5 - Länge 10m</t>
  </si>
  <si>
    <t>Summe Gesamt (Brutto)</t>
  </si>
  <si>
    <t>Einzelpreis (netto)</t>
  </si>
  <si>
    <t>Gesamtpreis (netto)</t>
  </si>
  <si>
    <t>Summe Wandmonitor (Netto)</t>
  </si>
  <si>
    <t>HDMI-DVI Kabel - Länge 1,8m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</si>
</sst>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49" fontId="0" fillId="0" borderId="0" xfId="0" applyNumberFormat="1"/>
    <xf numFmtId="44" fontId="0" fillId="0" borderId="0" xfId="1" applyFont="1"/>
    <xf numFmtId="49" fontId="0" fillId="0" borderId="4" xfId="0" applyNumberFormat="1" applyBorder="1"/>
    <xf numFmtId="0" fontId="0" fillId="0" borderId="4" xfId="0" applyBorder="1"/>
    <xf numFmtId="44" fontId="0" fillId="0" borderId="4" xfId="1" applyFont="1" applyBorder="1"/>
    <xf numFmtId="49" fontId="2" fillId="0" borderId="1" xfId="0" applyNumberFormat="1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44" fontId="0" fillId="0" borderId="0" xfId="0" applyNumberFormat="1"/>
    <xf numFmtId="44" fontId="0" fillId="0" borderId="4" xfId="0" applyNumberFormat="1" applyBorder="1"/>
    <xf numFmtId="0" fontId="0" fillId="0" borderId="0" xfId="0" applyProtection="1">
      <protection locked="0"/>
    </xf>
    <xf numFmtId="44" fontId="0" fillId="0" borderId="0" xfId="1" applyFont="1" applyProtection="1">
      <protection locked="0"/>
    </xf>
    <xf numFmtId="0" fontId="0" fillId="0" borderId="4" xfId="0" applyBorder="1" applyProtection="1">
      <protection locked="0"/>
    </xf>
    <xf numFmtId="44" fontId="0" fillId="0" borderId="4" xfId="1" applyFont="1" applyBorder="1" applyProtection="1">
      <protection locked="0"/>
    </xf>
    <xf numFmtId="44" fontId="0" fillId="0" borderId="0" xfId="1" applyFont="1" applyFill="1" applyProtection="1">
      <protection locked="0"/>
    </xf>
    <xf numFmtId="0" fontId="4" fillId="0" borderId="0" xfId="0" applyFont="1"/>
    <xf numFmtId="49" fontId="0" fillId="0" borderId="1" xfId="0" applyNumberFormat="1" applyBorder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8"/>
  <sheetViews>
    <sheetView tabSelected="1" topLeftCell="A76" zoomScaleNormal="100" workbookViewId="0">
      <selection activeCell="B94" sqref="B94"/>
    </sheetView>
  </sheetViews>
  <sheetFormatPr baseColWidth="10" defaultRowHeight="15.75" x14ac:dyDescent="0.25"/>
  <cols>
    <col min="1" max="1" width="10.875" style="1"/>
    <col min="2" max="2" width="66.625" bestFit="1" customWidth="1"/>
    <col min="3" max="3" width="6.5" customWidth="1"/>
    <col min="4" max="4" width="50.125" customWidth="1"/>
    <col min="5" max="6" width="28.875" customWidth="1"/>
    <col min="8" max="8" width="9.125" customWidth="1"/>
  </cols>
  <sheetData>
    <row r="1" spans="1:8" ht="16.5" thickBot="1" x14ac:dyDescent="0.3">
      <c r="B1" s="7" t="s">
        <v>0</v>
      </c>
      <c r="C1" s="7" t="s">
        <v>1</v>
      </c>
      <c r="D1" s="7" t="s">
        <v>2</v>
      </c>
      <c r="E1" s="7" t="s">
        <v>180</v>
      </c>
      <c r="F1" s="8" t="s">
        <v>181</v>
      </c>
    </row>
    <row r="2" spans="1:8" ht="16.5" thickBot="1" x14ac:dyDescent="0.3">
      <c r="A2" s="1" t="s">
        <v>114</v>
      </c>
      <c r="B2" s="7" t="s">
        <v>109</v>
      </c>
      <c r="C2" s="7"/>
      <c r="D2" s="7"/>
      <c r="E2" s="7"/>
      <c r="F2" s="8"/>
    </row>
    <row r="3" spans="1:8" x14ac:dyDescent="0.25">
      <c r="A3" s="1" t="s">
        <v>3</v>
      </c>
      <c r="B3" t="s">
        <v>133</v>
      </c>
      <c r="C3">
        <v>1</v>
      </c>
      <c r="D3" s="12"/>
      <c r="E3" s="13">
        <v>0</v>
      </c>
      <c r="F3" s="2">
        <f>E3*C3</f>
        <v>0</v>
      </c>
      <c r="H3" s="17"/>
    </row>
    <row r="4" spans="1:8" x14ac:dyDescent="0.25">
      <c r="A4" s="1" t="s">
        <v>4</v>
      </c>
      <c r="B4" t="s">
        <v>134</v>
      </c>
      <c r="C4">
        <v>1</v>
      </c>
      <c r="D4" s="12"/>
      <c r="E4" s="13">
        <v>0</v>
      </c>
      <c r="F4" s="2">
        <f t="shared" ref="F4:F46" si="0">E4*C4</f>
        <v>0</v>
      </c>
      <c r="H4" s="17"/>
    </row>
    <row r="5" spans="1:8" x14ac:dyDescent="0.25">
      <c r="A5" s="1" t="s">
        <v>5</v>
      </c>
      <c r="B5" t="s">
        <v>135</v>
      </c>
      <c r="C5">
        <v>1</v>
      </c>
      <c r="D5" s="12"/>
      <c r="E5" s="13">
        <v>0</v>
      </c>
      <c r="F5" s="2">
        <f t="shared" si="0"/>
        <v>0</v>
      </c>
      <c r="H5" s="17"/>
    </row>
    <row r="6" spans="1:8" x14ac:dyDescent="0.25">
      <c r="A6" s="1" t="s">
        <v>6</v>
      </c>
      <c r="B6" t="s">
        <v>136</v>
      </c>
      <c r="C6">
        <v>1</v>
      </c>
      <c r="D6" s="12"/>
      <c r="E6" s="13">
        <v>0</v>
      </c>
      <c r="F6" s="2">
        <f t="shared" si="0"/>
        <v>0</v>
      </c>
      <c r="H6" s="17"/>
    </row>
    <row r="7" spans="1:8" x14ac:dyDescent="0.25">
      <c r="A7" s="1" t="s">
        <v>7</v>
      </c>
      <c r="B7" t="s">
        <v>42</v>
      </c>
      <c r="C7">
        <v>1</v>
      </c>
      <c r="D7" s="12"/>
      <c r="E7" s="13">
        <v>0</v>
      </c>
      <c r="F7" s="2">
        <f t="shared" si="0"/>
        <v>0</v>
      </c>
      <c r="H7" s="17"/>
    </row>
    <row r="8" spans="1:8" x14ac:dyDescent="0.25">
      <c r="A8" s="1" t="s">
        <v>8</v>
      </c>
      <c r="B8" s="17" t="s">
        <v>43</v>
      </c>
      <c r="C8">
        <v>1</v>
      </c>
      <c r="D8" s="12"/>
      <c r="E8" s="13">
        <v>0</v>
      </c>
      <c r="F8" s="2">
        <f t="shared" si="0"/>
        <v>0</v>
      </c>
      <c r="H8" s="17"/>
    </row>
    <row r="9" spans="1:8" x14ac:dyDescent="0.25">
      <c r="A9" s="1" t="s">
        <v>9</v>
      </c>
      <c r="B9" t="s">
        <v>44</v>
      </c>
      <c r="C9">
        <v>2</v>
      </c>
      <c r="D9" s="12"/>
      <c r="E9" s="13">
        <v>0</v>
      </c>
      <c r="F9" s="2">
        <f t="shared" si="0"/>
        <v>0</v>
      </c>
      <c r="H9" s="17"/>
    </row>
    <row r="10" spans="1:8" x14ac:dyDescent="0.25">
      <c r="A10" s="1" t="s">
        <v>10</v>
      </c>
      <c r="B10" t="s">
        <v>45</v>
      </c>
      <c r="C10">
        <v>1</v>
      </c>
      <c r="D10" s="12"/>
      <c r="E10" s="13">
        <v>0</v>
      </c>
      <c r="F10" s="2">
        <f t="shared" si="0"/>
        <v>0</v>
      </c>
      <c r="H10" s="17"/>
    </row>
    <row r="11" spans="1:8" x14ac:dyDescent="0.25">
      <c r="A11" s="1" t="s">
        <v>11</v>
      </c>
      <c r="B11" t="s">
        <v>137</v>
      </c>
      <c r="C11">
        <v>2</v>
      </c>
      <c r="D11" s="12"/>
      <c r="E11" s="13">
        <v>0</v>
      </c>
      <c r="F11" s="2">
        <f t="shared" si="0"/>
        <v>0</v>
      </c>
      <c r="H11" s="17"/>
    </row>
    <row r="12" spans="1:8" x14ac:dyDescent="0.25">
      <c r="A12" s="1" t="s">
        <v>12</v>
      </c>
      <c r="B12" t="s">
        <v>138</v>
      </c>
      <c r="C12">
        <v>3</v>
      </c>
      <c r="D12" s="12"/>
      <c r="E12" s="13">
        <v>0</v>
      </c>
      <c r="F12" s="2">
        <f t="shared" si="0"/>
        <v>0</v>
      </c>
      <c r="H12" s="17"/>
    </row>
    <row r="13" spans="1:8" x14ac:dyDescent="0.25">
      <c r="A13" s="1" t="s">
        <v>13</v>
      </c>
      <c r="B13" t="s">
        <v>139</v>
      </c>
      <c r="C13">
        <v>1</v>
      </c>
      <c r="D13" s="12"/>
      <c r="E13" s="13">
        <v>0</v>
      </c>
      <c r="F13" s="2">
        <f t="shared" si="0"/>
        <v>0</v>
      </c>
      <c r="H13" s="17"/>
    </row>
    <row r="14" spans="1:8" x14ac:dyDescent="0.25">
      <c r="A14" s="1" t="s">
        <v>14</v>
      </c>
      <c r="B14" t="s">
        <v>140</v>
      </c>
      <c r="C14">
        <v>1</v>
      </c>
      <c r="D14" s="12"/>
      <c r="E14" s="13">
        <v>0</v>
      </c>
      <c r="F14" s="2">
        <f t="shared" si="0"/>
        <v>0</v>
      </c>
      <c r="H14" s="17"/>
    </row>
    <row r="15" spans="1:8" x14ac:dyDescent="0.25">
      <c r="A15" s="1" t="s">
        <v>15</v>
      </c>
      <c r="B15" t="s">
        <v>141</v>
      </c>
      <c r="C15">
        <v>1</v>
      </c>
      <c r="D15" s="12"/>
      <c r="E15" s="13">
        <v>0</v>
      </c>
      <c r="F15" s="2">
        <f t="shared" si="0"/>
        <v>0</v>
      </c>
      <c r="H15" s="17"/>
    </row>
    <row r="16" spans="1:8" x14ac:dyDescent="0.25">
      <c r="A16" s="1" t="s">
        <v>16</v>
      </c>
      <c r="B16" t="s">
        <v>46</v>
      </c>
      <c r="C16">
        <v>1</v>
      </c>
      <c r="D16" s="12"/>
      <c r="E16" s="13">
        <v>0</v>
      </c>
      <c r="F16" s="2">
        <f t="shared" si="0"/>
        <v>0</v>
      </c>
      <c r="H16" s="17"/>
    </row>
    <row r="17" spans="1:8" x14ac:dyDescent="0.25">
      <c r="A17" s="1" t="s">
        <v>17</v>
      </c>
      <c r="B17" t="s">
        <v>142</v>
      </c>
      <c r="C17">
        <v>1</v>
      </c>
      <c r="D17" s="12"/>
      <c r="E17" s="13">
        <v>0</v>
      </c>
      <c r="F17" s="2">
        <f t="shared" si="0"/>
        <v>0</v>
      </c>
      <c r="H17" s="17"/>
    </row>
    <row r="18" spans="1:8" x14ac:dyDescent="0.25">
      <c r="A18" s="1" t="s">
        <v>18</v>
      </c>
      <c r="B18" t="s">
        <v>47</v>
      </c>
      <c r="C18">
        <v>2</v>
      </c>
      <c r="D18" s="12"/>
      <c r="E18" s="13">
        <v>0</v>
      </c>
      <c r="F18" s="2">
        <f t="shared" si="0"/>
        <v>0</v>
      </c>
      <c r="H18" s="17"/>
    </row>
    <row r="19" spans="1:8" x14ac:dyDescent="0.25">
      <c r="A19" s="1" t="s">
        <v>19</v>
      </c>
      <c r="B19" t="s">
        <v>143</v>
      </c>
      <c r="C19" s="17">
        <v>8</v>
      </c>
      <c r="D19" s="12"/>
      <c r="E19" s="13">
        <v>0</v>
      </c>
      <c r="F19" s="2">
        <f t="shared" si="0"/>
        <v>0</v>
      </c>
      <c r="H19" s="17"/>
    </row>
    <row r="20" spans="1:8" x14ac:dyDescent="0.25">
      <c r="A20" s="1" t="s">
        <v>20</v>
      </c>
      <c r="B20" t="s">
        <v>144</v>
      </c>
      <c r="C20" s="17">
        <v>5</v>
      </c>
      <c r="D20" s="12"/>
      <c r="E20" s="13">
        <v>0</v>
      </c>
      <c r="F20" s="2">
        <f t="shared" si="0"/>
        <v>0</v>
      </c>
      <c r="H20" s="17"/>
    </row>
    <row r="21" spans="1:8" x14ac:dyDescent="0.25">
      <c r="A21" s="1" t="s">
        <v>21</v>
      </c>
      <c r="B21" t="s">
        <v>145</v>
      </c>
      <c r="C21" s="17">
        <v>1</v>
      </c>
      <c r="D21" s="12"/>
      <c r="E21" s="13">
        <v>0</v>
      </c>
      <c r="F21" s="2">
        <f t="shared" si="0"/>
        <v>0</v>
      </c>
      <c r="H21" s="17"/>
    </row>
    <row r="22" spans="1:8" x14ac:dyDescent="0.25">
      <c r="A22" s="1" t="s">
        <v>22</v>
      </c>
      <c r="B22" t="s">
        <v>146</v>
      </c>
      <c r="C22">
        <v>1</v>
      </c>
      <c r="D22" s="12"/>
      <c r="E22" s="13">
        <v>0</v>
      </c>
      <c r="F22" s="2">
        <f t="shared" si="0"/>
        <v>0</v>
      </c>
      <c r="H22" s="17"/>
    </row>
    <row r="23" spans="1:8" x14ac:dyDescent="0.25">
      <c r="A23" s="1" t="s">
        <v>23</v>
      </c>
      <c r="B23" t="s">
        <v>183</v>
      </c>
      <c r="C23">
        <v>1</v>
      </c>
      <c r="D23" s="12"/>
      <c r="E23" s="13">
        <v>0</v>
      </c>
      <c r="F23" s="2">
        <f t="shared" si="0"/>
        <v>0</v>
      </c>
      <c r="H23" s="17"/>
    </row>
    <row r="24" spans="1:8" x14ac:dyDescent="0.25">
      <c r="A24" s="1" t="s">
        <v>24</v>
      </c>
      <c r="B24" t="s">
        <v>48</v>
      </c>
      <c r="C24">
        <v>1</v>
      </c>
      <c r="D24" s="12"/>
      <c r="E24" s="13">
        <v>0</v>
      </c>
      <c r="F24" s="2">
        <f t="shared" si="0"/>
        <v>0</v>
      </c>
      <c r="H24" s="17"/>
    </row>
    <row r="25" spans="1:8" x14ac:dyDescent="0.25">
      <c r="A25" s="1" t="s">
        <v>25</v>
      </c>
      <c r="B25" t="s">
        <v>147</v>
      </c>
      <c r="C25">
        <v>1</v>
      </c>
      <c r="D25" s="12"/>
      <c r="E25" s="13">
        <v>0</v>
      </c>
      <c r="F25" s="2">
        <f t="shared" si="0"/>
        <v>0</v>
      </c>
      <c r="H25" s="17"/>
    </row>
    <row r="26" spans="1:8" x14ac:dyDescent="0.25">
      <c r="A26" s="1" t="s">
        <v>26</v>
      </c>
      <c r="B26" t="s">
        <v>148</v>
      </c>
      <c r="C26">
        <v>1</v>
      </c>
      <c r="D26" s="12"/>
      <c r="E26" s="13">
        <v>0</v>
      </c>
      <c r="F26" s="2">
        <f t="shared" si="0"/>
        <v>0</v>
      </c>
      <c r="H26" s="17"/>
    </row>
    <row r="27" spans="1:8" x14ac:dyDescent="0.25">
      <c r="A27" s="1" t="s">
        <v>27</v>
      </c>
      <c r="B27" t="s">
        <v>149</v>
      </c>
      <c r="C27">
        <v>1</v>
      </c>
      <c r="D27" s="12"/>
      <c r="E27" s="13">
        <v>0</v>
      </c>
      <c r="F27" s="2">
        <f t="shared" si="0"/>
        <v>0</v>
      </c>
      <c r="H27" s="17"/>
    </row>
    <row r="28" spans="1:8" x14ac:dyDescent="0.25">
      <c r="A28" s="1" t="s">
        <v>28</v>
      </c>
      <c r="B28" t="s">
        <v>150</v>
      </c>
      <c r="C28">
        <v>1</v>
      </c>
      <c r="D28" s="12"/>
      <c r="E28" s="13">
        <v>0</v>
      </c>
      <c r="F28" s="2">
        <f t="shared" si="0"/>
        <v>0</v>
      </c>
      <c r="H28" s="17"/>
    </row>
    <row r="29" spans="1:8" x14ac:dyDescent="0.25">
      <c r="A29" s="1" t="s">
        <v>29</v>
      </c>
      <c r="B29" t="s">
        <v>151</v>
      </c>
      <c r="C29">
        <v>1</v>
      </c>
      <c r="D29" s="12"/>
      <c r="E29" s="13">
        <v>0</v>
      </c>
      <c r="F29" s="2">
        <f t="shared" si="0"/>
        <v>0</v>
      </c>
      <c r="H29" s="17"/>
    </row>
    <row r="30" spans="1:8" x14ac:dyDescent="0.25">
      <c r="A30" s="1" t="s">
        <v>30</v>
      </c>
      <c r="B30" t="s">
        <v>152</v>
      </c>
      <c r="C30">
        <v>1</v>
      </c>
      <c r="D30" s="12"/>
      <c r="E30" s="13">
        <v>0</v>
      </c>
      <c r="F30" s="2">
        <f t="shared" si="0"/>
        <v>0</v>
      </c>
      <c r="H30" s="17"/>
    </row>
    <row r="31" spans="1:8" x14ac:dyDescent="0.25">
      <c r="A31" s="1" t="s">
        <v>31</v>
      </c>
      <c r="B31" t="s">
        <v>153</v>
      </c>
      <c r="C31">
        <v>2</v>
      </c>
      <c r="D31" s="12"/>
      <c r="E31" s="13">
        <v>0</v>
      </c>
      <c r="F31" s="2">
        <f t="shared" si="0"/>
        <v>0</v>
      </c>
      <c r="H31" s="17"/>
    </row>
    <row r="32" spans="1:8" x14ac:dyDescent="0.25">
      <c r="A32" s="1" t="s">
        <v>32</v>
      </c>
      <c r="B32" t="s">
        <v>83</v>
      </c>
      <c r="C32">
        <v>1</v>
      </c>
      <c r="D32" s="12"/>
      <c r="E32" s="13">
        <v>0</v>
      </c>
      <c r="F32" s="2">
        <f t="shared" si="0"/>
        <v>0</v>
      </c>
      <c r="H32" s="17"/>
    </row>
    <row r="33" spans="1:8" x14ac:dyDescent="0.25">
      <c r="A33" s="1" t="s">
        <v>33</v>
      </c>
      <c r="B33" t="s">
        <v>154</v>
      </c>
      <c r="C33">
        <v>1</v>
      </c>
      <c r="D33" s="12"/>
      <c r="E33" s="13">
        <v>0</v>
      </c>
      <c r="F33" s="2">
        <f t="shared" si="0"/>
        <v>0</v>
      </c>
      <c r="H33" s="17"/>
    </row>
    <row r="34" spans="1:8" x14ac:dyDescent="0.25">
      <c r="A34" s="1" t="s">
        <v>34</v>
      </c>
      <c r="B34" t="s">
        <v>155</v>
      </c>
      <c r="C34">
        <v>1</v>
      </c>
      <c r="D34" s="12"/>
      <c r="E34" s="13">
        <v>0</v>
      </c>
      <c r="F34" s="2">
        <f t="shared" si="0"/>
        <v>0</v>
      </c>
      <c r="H34" s="17"/>
    </row>
    <row r="35" spans="1:8" x14ac:dyDescent="0.25">
      <c r="A35" s="1" t="s">
        <v>35</v>
      </c>
      <c r="B35" t="s">
        <v>49</v>
      </c>
      <c r="C35">
        <v>1</v>
      </c>
      <c r="D35" s="12"/>
      <c r="E35" s="13">
        <v>0</v>
      </c>
      <c r="F35" s="2">
        <f t="shared" si="0"/>
        <v>0</v>
      </c>
      <c r="H35" s="17"/>
    </row>
    <row r="36" spans="1:8" x14ac:dyDescent="0.25">
      <c r="A36" s="1" t="s">
        <v>36</v>
      </c>
      <c r="B36" t="s">
        <v>156</v>
      </c>
      <c r="C36">
        <v>1</v>
      </c>
      <c r="D36" s="12"/>
      <c r="E36" s="13">
        <v>0</v>
      </c>
      <c r="F36" s="2">
        <f t="shared" si="0"/>
        <v>0</v>
      </c>
      <c r="H36" s="17"/>
    </row>
    <row r="37" spans="1:8" x14ac:dyDescent="0.25">
      <c r="A37" s="1" t="s">
        <v>37</v>
      </c>
      <c r="B37" t="s">
        <v>50</v>
      </c>
      <c r="C37">
        <v>1</v>
      </c>
      <c r="D37" s="12"/>
      <c r="E37" s="13">
        <v>0</v>
      </c>
      <c r="F37" s="2">
        <f t="shared" si="0"/>
        <v>0</v>
      </c>
      <c r="H37" s="17"/>
    </row>
    <row r="38" spans="1:8" x14ac:dyDescent="0.25">
      <c r="A38" s="1" t="s">
        <v>38</v>
      </c>
      <c r="B38" t="s">
        <v>157</v>
      </c>
      <c r="C38">
        <v>1</v>
      </c>
      <c r="D38" s="12"/>
      <c r="E38" s="13">
        <v>0</v>
      </c>
      <c r="F38" s="2">
        <f t="shared" si="0"/>
        <v>0</v>
      </c>
      <c r="H38" s="17"/>
    </row>
    <row r="39" spans="1:8" x14ac:dyDescent="0.25">
      <c r="A39" s="1" t="s">
        <v>39</v>
      </c>
      <c r="B39" t="s">
        <v>51</v>
      </c>
      <c r="C39">
        <v>1</v>
      </c>
      <c r="D39" s="12"/>
      <c r="E39" s="13">
        <v>0</v>
      </c>
      <c r="F39" s="2">
        <f t="shared" si="0"/>
        <v>0</v>
      </c>
      <c r="H39" s="17"/>
    </row>
    <row r="40" spans="1:8" x14ac:dyDescent="0.25">
      <c r="A40" s="1" t="s">
        <v>40</v>
      </c>
      <c r="B40" t="s">
        <v>52</v>
      </c>
      <c r="C40">
        <v>1</v>
      </c>
      <c r="D40" s="12"/>
      <c r="E40" s="13">
        <v>0</v>
      </c>
      <c r="F40" s="2">
        <f t="shared" si="0"/>
        <v>0</v>
      </c>
      <c r="H40" s="17"/>
    </row>
    <row r="41" spans="1:8" x14ac:dyDescent="0.25">
      <c r="A41" s="1" t="s">
        <v>41</v>
      </c>
      <c r="B41" t="s">
        <v>53</v>
      </c>
      <c r="C41">
        <v>1</v>
      </c>
      <c r="D41" s="12"/>
      <c r="E41" s="13">
        <v>0</v>
      </c>
      <c r="F41" s="2">
        <f t="shared" si="0"/>
        <v>0</v>
      </c>
      <c r="H41" s="17"/>
    </row>
    <row r="42" spans="1:8" x14ac:dyDescent="0.25">
      <c r="A42" s="1" t="s">
        <v>59</v>
      </c>
      <c r="B42" t="s">
        <v>54</v>
      </c>
      <c r="C42">
        <v>1</v>
      </c>
      <c r="D42" s="12"/>
      <c r="E42" s="13">
        <v>0</v>
      </c>
      <c r="F42" s="2">
        <f t="shared" si="0"/>
        <v>0</v>
      </c>
      <c r="H42" s="17"/>
    </row>
    <row r="43" spans="1:8" x14ac:dyDescent="0.25">
      <c r="A43" s="1" t="s">
        <v>60</v>
      </c>
      <c r="B43" t="s">
        <v>55</v>
      </c>
      <c r="C43">
        <v>1</v>
      </c>
      <c r="D43" s="12"/>
      <c r="E43" s="13">
        <v>0</v>
      </c>
      <c r="F43" s="2">
        <f t="shared" si="0"/>
        <v>0</v>
      </c>
      <c r="H43" s="17"/>
    </row>
    <row r="44" spans="1:8" x14ac:dyDescent="0.25">
      <c r="A44" s="1" t="s">
        <v>113</v>
      </c>
      <c r="B44" t="s">
        <v>56</v>
      </c>
      <c r="C44">
        <v>1</v>
      </c>
      <c r="D44" s="12"/>
      <c r="E44" s="13">
        <v>0</v>
      </c>
      <c r="F44" s="2">
        <f t="shared" si="0"/>
        <v>0</v>
      </c>
      <c r="H44" s="17"/>
    </row>
    <row r="45" spans="1:8" x14ac:dyDescent="0.25">
      <c r="A45" s="1" t="s">
        <v>115</v>
      </c>
      <c r="B45" t="s">
        <v>58</v>
      </c>
      <c r="C45">
        <v>1</v>
      </c>
      <c r="D45" s="12"/>
      <c r="E45" s="13">
        <v>0</v>
      </c>
      <c r="F45" s="2">
        <f t="shared" si="0"/>
        <v>0</v>
      </c>
      <c r="H45" s="17"/>
    </row>
    <row r="46" spans="1:8" x14ac:dyDescent="0.25">
      <c r="A46" s="3" t="s">
        <v>116</v>
      </c>
      <c r="B46" s="4" t="s">
        <v>57</v>
      </c>
      <c r="C46" s="4">
        <v>1</v>
      </c>
      <c r="D46" s="14"/>
      <c r="E46" s="15">
        <v>0</v>
      </c>
      <c r="F46" s="5">
        <f t="shared" si="0"/>
        <v>0</v>
      </c>
      <c r="H46" s="17"/>
    </row>
    <row r="47" spans="1:8" x14ac:dyDescent="0.25">
      <c r="B47" s="9" t="s">
        <v>176</v>
      </c>
      <c r="F47" s="10">
        <f>SUM(F3:F46)</f>
        <v>0</v>
      </c>
      <c r="H47" s="17"/>
    </row>
    <row r="48" spans="1:8" ht="16.5" thickBot="1" x14ac:dyDescent="0.3">
      <c r="H48" s="17"/>
    </row>
    <row r="49" spans="1:8" ht="16.5" thickBot="1" x14ac:dyDescent="0.3">
      <c r="A49" s="18" t="s">
        <v>158</v>
      </c>
      <c r="B49" s="7" t="s">
        <v>81</v>
      </c>
      <c r="C49" s="7"/>
      <c r="D49" s="7"/>
      <c r="E49" s="7"/>
      <c r="F49" s="8"/>
      <c r="H49" s="17"/>
    </row>
    <row r="50" spans="1:8" x14ac:dyDescent="0.25">
      <c r="A50" s="1" t="s">
        <v>61</v>
      </c>
      <c r="B50" t="s">
        <v>159</v>
      </c>
      <c r="C50">
        <v>1</v>
      </c>
      <c r="D50" s="12"/>
      <c r="E50" s="13">
        <v>0</v>
      </c>
      <c r="F50" s="2">
        <f>E50*C50</f>
        <v>0</v>
      </c>
      <c r="H50" s="17"/>
    </row>
    <row r="51" spans="1:8" x14ac:dyDescent="0.25">
      <c r="A51" s="1" t="s">
        <v>62</v>
      </c>
      <c r="B51" t="s">
        <v>82</v>
      </c>
      <c r="C51">
        <v>1</v>
      </c>
      <c r="D51" s="12"/>
      <c r="E51" s="13">
        <v>0</v>
      </c>
      <c r="F51" s="2">
        <f t="shared" ref="F51:F69" si="1">E51*C51</f>
        <v>0</v>
      </c>
      <c r="H51" s="17"/>
    </row>
    <row r="52" spans="1:8" x14ac:dyDescent="0.25">
      <c r="A52" s="1" t="s">
        <v>63</v>
      </c>
      <c r="B52" t="s">
        <v>136</v>
      </c>
      <c r="C52">
        <v>1</v>
      </c>
      <c r="D52" s="12"/>
      <c r="E52" s="13">
        <v>0</v>
      </c>
      <c r="F52" s="2">
        <f t="shared" si="1"/>
        <v>0</v>
      </c>
      <c r="H52" s="17"/>
    </row>
    <row r="53" spans="1:8" x14ac:dyDescent="0.25">
      <c r="A53" s="1" t="s">
        <v>64</v>
      </c>
      <c r="B53" t="s">
        <v>160</v>
      </c>
      <c r="C53">
        <v>1</v>
      </c>
      <c r="D53" s="12"/>
      <c r="E53" s="13">
        <v>0</v>
      </c>
      <c r="F53" s="2">
        <f t="shared" si="1"/>
        <v>0</v>
      </c>
      <c r="H53" s="17"/>
    </row>
    <row r="54" spans="1:8" x14ac:dyDescent="0.25">
      <c r="A54" s="1" t="s">
        <v>65</v>
      </c>
      <c r="B54" t="s">
        <v>161</v>
      </c>
      <c r="C54">
        <v>1</v>
      </c>
      <c r="D54" s="12"/>
      <c r="E54" s="13">
        <v>0</v>
      </c>
      <c r="F54" s="2">
        <f t="shared" si="1"/>
        <v>0</v>
      </c>
      <c r="H54" s="17"/>
    </row>
    <row r="55" spans="1:8" x14ac:dyDescent="0.25">
      <c r="A55" s="1" t="s">
        <v>66</v>
      </c>
      <c r="B55" t="s">
        <v>144</v>
      </c>
      <c r="C55">
        <v>2</v>
      </c>
      <c r="D55" s="12"/>
      <c r="E55" s="13">
        <v>0</v>
      </c>
      <c r="F55" s="2">
        <f t="shared" si="1"/>
        <v>0</v>
      </c>
      <c r="H55" s="17"/>
    </row>
    <row r="56" spans="1:8" x14ac:dyDescent="0.25">
      <c r="A56" s="1" t="s">
        <v>67</v>
      </c>
      <c r="B56" t="s">
        <v>145</v>
      </c>
      <c r="C56">
        <v>1</v>
      </c>
      <c r="D56" s="12"/>
      <c r="E56" s="13">
        <v>0</v>
      </c>
      <c r="F56" s="2">
        <f t="shared" si="1"/>
        <v>0</v>
      </c>
      <c r="H56" s="17"/>
    </row>
    <row r="57" spans="1:8" x14ac:dyDescent="0.25">
      <c r="A57" s="1" t="s">
        <v>68</v>
      </c>
      <c r="B57" t="s">
        <v>162</v>
      </c>
      <c r="C57">
        <v>1</v>
      </c>
      <c r="D57" s="12"/>
      <c r="E57" s="13">
        <v>0</v>
      </c>
      <c r="F57" s="2">
        <f t="shared" si="1"/>
        <v>0</v>
      </c>
      <c r="H57" s="17"/>
    </row>
    <row r="58" spans="1:8" x14ac:dyDescent="0.25">
      <c r="A58" s="1" t="s">
        <v>69</v>
      </c>
      <c r="B58" t="s">
        <v>163</v>
      </c>
      <c r="C58">
        <v>1</v>
      </c>
      <c r="D58" s="12"/>
      <c r="E58" s="13">
        <v>0</v>
      </c>
      <c r="F58" s="2">
        <f t="shared" si="1"/>
        <v>0</v>
      </c>
      <c r="H58" s="17"/>
    </row>
    <row r="59" spans="1:8" x14ac:dyDescent="0.25">
      <c r="A59" s="1" t="s">
        <v>70</v>
      </c>
      <c r="B59" t="s">
        <v>164</v>
      </c>
      <c r="C59">
        <v>1</v>
      </c>
      <c r="D59" s="12"/>
      <c r="E59" s="13">
        <v>0</v>
      </c>
      <c r="F59" s="2">
        <f t="shared" si="1"/>
        <v>0</v>
      </c>
      <c r="H59" s="17"/>
    </row>
    <row r="60" spans="1:8" x14ac:dyDescent="0.25">
      <c r="A60" s="1" t="s">
        <v>71</v>
      </c>
      <c r="B60" t="s">
        <v>51</v>
      </c>
      <c r="C60">
        <v>1</v>
      </c>
      <c r="D60" s="12"/>
      <c r="E60" s="13">
        <v>0</v>
      </c>
      <c r="F60" s="2">
        <f t="shared" si="1"/>
        <v>0</v>
      </c>
      <c r="H60" s="17"/>
    </row>
    <row r="61" spans="1:8" x14ac:dyDescent="0.25">
      <c r="A61" s="1" t="s">
        <v>72</v>
      </c>
      <c r="B61" t="s">
        <v>178</v>
      </c>
      <c r="C61">
        <v>1</v>
      </c>
      <c r="D61" s="12"/>
      <c r="E61" s="13">
        <v>0</v>
      </c>
      <c r="F61" s="2">
        <f t="shared" si="1"/>
        <v>0</v>
      </c>
      <c r="H61" s="17"/>
    </row>
    <row r="62" spans="1:8" x14ac:dyDescent="0.25">
      <c r="A62" s="1" t="s">
        <v>73</v>
      </c>
      <c r="B62" t="s">
        <v>47</v>
      </c>
      <c r="C62">
        <v>1</v>
      </c>
      <c r="D62" s="12"/>
      <c r="E62" s="13">
        <v>0</v>
      </c>
      <c r="F62" s="2">
        <f t="shared" si="1"/>
        <v>0</v>
      </c>
      <c r="H62" s="17"/>
    </row>
    <row r="63" spans="1:8" x14ac:dyDescent="0.25">
      <c r="A63" s="1" t="s">
        <v>74</v>
      </c>
      <c r="B63" t="s">
        <v>83</v>
      </c>
      <c r="C63">
        <v>1</v>
      </c>
      <c r="D63" s="12"/>
      <c r="E63" s="13">
        <v>0</v>
      </c>
      <c r="F63" s="2">
        <f t="shared" si="1"/>
        <v>0</v>
      </c>
      <c r="H63" s="17"/>
    </row>
    <row r="64" spans="1:8" x14ac:dyDescent="0.25">
      <c r="A64" s="1" t="s">
        <v>75</v>
      </c>
      <c r="B64" t="s">
        <v>154</v>
      </c>
      <c r="C64">
        <v>1</v>
      </c>
      <c r="D64" s="12"/>
      <c r="E64" s="13">
        <v>0</v>
      </c>
      <c r="F64" s="2">
        <f t="shared" si="1"/>
        <v>0</v>
      </c>
      <c r="H64" s="17"/>
    </row>
    <row r="65" spans="1:8" x14ac:dyDescent="0.25">
      <c r="A65" s="1" t="s">
        <v>76</v>
      </c>
      <c r="B65" t="s">
        <v>53</v>
      </c>
      <c r="C65">
        <v>1</v>
      </c>
      <c r="D65" s="12"/>
      <c r="E65" s="13">
        <v>0</v>
      </c>
      <c r="F65" s="2">
        <f t="shared" si="1"/>
        <v>0</v>
      </c>
      <c r="H65" s="17"/>
    </row>
    <row r="66" spans="1:8" x14ac:dyDescent="0.25">
      <c r="A66" s="1" t="s">
        <v>77</v>
      </c>
      <c r="B66" t="s">
        <v>84</v>
      </c>
      <c r="C66">
        <v>1</v>
      </c>
      <c r="D66" s="12"/>
      <c r="E66" s="13">
        <v>0</v>
      </c>
      <c r="F66" s="2">
        <f t="shared" si="1"/>
        <v>0</v>
      </c>
      <c r="H66" s="17"/>
    </row>
    <row r="67" spans="1:8" x14ac:dyDescent="0.25">
      <c r="A67" s="1" t="s">
        <v>78</v>
      </c>
      <c r="B67" t="s">
        <v>55</v>
      </c>
      <c r="C67">
        <v>1</v>
      </c>
      <c r="D67" s="12"/>
      <c r="E67" s="13">
        <v>0</v>
      </c>
      <c r="F67" s="2">
        <f t="shared" si="1"/>
        <v>0</v>
      </c>
      <c r="H67" s="17"/>
    </row>
    <row r="68" spans="1:8" x14ac:dyDescent="0.25">
      <c r="A68" s="1" t="s">
        <v>79</v>
      </c>
      <c r="B68" t="s">
        <v>56</v>
      </c>
      <c r="C68">
        <v>1</v>
      </c>
      <c r="D68" s="12"/>
      <c r="E68" s="13">
        <v>0</v>
      </c>
      <c r="F68" s="2">
        <f t="shared" si="1"/>
        <v>0</v>
      </c>
      <c r="H68" s="17"/>
    </row>
    <row r="69" spans="1:8" x14ac:dyDescent="0.25">
      <c r="A69" s="1" t="s">
        <v>80</v>
      </c>
      <c r="B69" s="4" t="s">
        <v>58</v>
      </c>
      <c r="C69" s="4">
        <v>1</v>
      </c>
      <c r="D69" s="14"/>
      <c r="E69" s="15">
        <v>0</v>
      </c>
      <c r="F69" s="5">
        <f t="shared" si="1"/>
        <v>0</v>
      </c>
      <c r="H69" s="17"/>
    </row>
    <row r="70" spans="1:8" x14ac:dyDescent="0.25">
      <c r="B70" s="9" t="s">
        <v>175</v>
      </c>
      <c r="F70" s="10">
        <f>SUM(F50:F69)</f>
        <v>0</v>
      </c>
      <c r="H70" s="17"/>
    </row>
    <row r="71" spans="1:8" ht="16.5" thickBot="1" x14ac:dyDescent="0.3">
      <c r="B71" s="9"/>
      <c r="F71" s="10"/>
      <c r="H71" s="17"/>
    </row>
    <row r="72" spans="1:8" ht="16.5" thickBot="1" x14ac:dyDescent="0.3">
      <c r="A72" s="18" t="s">
        <v>165</v>
      </c>
      <c r="B72" s="7" t="s">
        <v>108</v>
      </c>
      <c r="C72" s="7"/>
      <c r="D72" s="7"/>
      <c r="E72" s="7"/>
      <c r="F72" s="8"/>
      <c r="H72" s="17"/>
    </row>
    <row r="73" spans="1:8" x14ac:dyDescent="0.25">
      <c r="A73" s="1" t="s">
        <v>86</v>
      </c>
      <c r="B73" t="s">
        <v>166</v>
      </c>
      <c r="C73">
        <v>1</v>
      </c>
      <c r="D73" s="12"/>
      <c r="E73" s="13">
        <v>0</v>
      </c>
      <c r="F73" s="2">
        <f>E73*C73</f>
        <v>0</v>
      </c>
      <c r="H73" s="17"/>
    </row>
    <row r="74" spans="1:8" x14ac:dyDescent="0.25">
      <c r="A74" s="1" t="s">
        <v>87</v>
      </c>
      <c r="B74" t="s">
        <v>104</v>
      </c>
      <c r="C74">
        <v>1</v>
      </c>
      <c r="D74" s="12"/>
      <c r="E74" s="13">
        <v>0</v>
      </c>
      <c r="F74" s="2">
        <f t="shared" ref="F74:F84" si="2">E74*C74</f>
        <v>0</v>
      </c>
      <c r="H74" s="17"/>
    </row>
    <row r="75" spans="1:8" x14ac:dyDescent="0.25">
      <c r="A75" s="1" t="s">
        <v>94</v>
      </c>
      <c r="B75" t="s">
        <v>167</v>
      </c>
      <c r="C75">
        <v>1</v>
      </c>
      <c r="D75" s="12"/>
      <c r="E75" s="13">
        <v>0</v>
      </c>
      <c r="F75" s="2">
        <f t="shared" si="2"/>
        <v>0</v>
      </c>
      <c r="H75" s="17"/>
    </row>
    <row r="76" spans="1:8" x14ac:dyDescent="0.25">
      <c r="A76" s="1" t="s">
        <v>95</v>
      </c>
      <c r="B76" t="s">
        <v>168</v>
      </c>
      <c r="C76">
        <v>1</v>
      </c>
      <c r="D76" s="12"/>
      <c r="E76" s="13">
        <v>0</v>
      </c>
      <c r="F76" s="2">
        <f t="shared" si="2"/>
        <v>0</v>
      </c>
      <c r="H76" s="17"/>
    </row>
    <row r="77" spans="1:8" x14ac:dyDescent="0.25">
      <c r="A77" s="1" t="s">
        <v>96</v>
      </c>
      <c r="B77" t="s">
        <v>144</v>
      </c>
      <c r="C77">
        <v>1</v>
      </c>
      <c r="D77" s="12"/>
      <c r="E77" s="13">
        <v>0</v>
      </c>
      <c r="F77" s="2">
        <f t="shared" si="2"/>
        <v>0</v>
      </c>
      <c r="H77" s="17"/>
    </row>
    <row r="78" spans="1:8" x14ac:dyDescent="0.25">
      <c r="A78" s="1" t="s">
        <v>97</v>
      </c>
      <c r="B78" t="s">
        <v>105</v>
      </c>
      <c r="C78">
        <v>1</v>
      </c>
      <c r="D78" s="12"/>
      <c r="E78" s="13">
        <v>0</v>
      </c>
      <c r="F78" s="2">
        <f t="shared" si="2"/>
        <v>0</v>
      </c>
      <c r="H78" s="17"/>
    </row>
    <row r="79" spans="1:8" x14ac:dyDescent="0.25">
      <c r="A79" s="1" t="s">
        <v>98</v>
      </c>
      <c r="B79" t="s">
        <v>51</v>
      </c>
      <c r="C79">
        <v>1</v>
      </c>
      <c r="D79" s="12"/>
      <c r="E79" s="13">
        <v>0</v>
      </c>
      <c r="F79" s="2">
        <f t="shared" si="2"/>
        <v>0</v>
      </c>
      <c r="H79" s="17"/>
    </row>
    <row r="80" spans="1:8" x14ac:dyDescent="0.25">
      <c r="A80" s="1" t="s">
        <v>99</v>
      </c>
      <c r="B80" t="s">
        <v>53</v>
      </c>
      <c r="C80">
        <v>1</v>
      </c>
      <c r="D80" s="12"/>
      <c r="E80" s="13">
        <v>0</v>
      </c>
      <c r="F80" s="2">
        <f t="shared" si="2"/>
        <v>0</v>
      </c>
      <c r="H80" s="17"/>
    </row>
    <row r="81" spans="1:8" x14ac:dyDescent="0.25">
      <c r="A81" s="1" t="s">
        <v>100</v>
      </c>
      <c r="B81" t="s">
        <v>84</v>
      </c>
      <c r="C81">
        <v>1</v>
      </c>
      <c r="D81" s="12"/>
      <c r="E81" s="13">
        <v>0</v>
      </c>
      <c r="F81" s="2">
        <f t="shared" si="2"/>
        <v>0</v>
      </c>
      <c r="H81" s="17"/>
    </row>
    <row r="82" spans="1:8" x14ac:dyDescent="0.25">
      <c r="A82" s="1" t="s">
        <v>101</v>
      </c>
      <c r="B82" t="s">
        <v>55</v>
      </c>
      <c r="C82">
        <v>1</v>
      </c>
      <c r="D82" s="12"/>
      <c r="E82" s="13">
        <v>0</v>
      </c>
      <c r="F82" s="2">
        <f t="shared" si="2"/>
        <v>0</v>
      </c>
      <c r="H82" s="17"/>
    </row>
    <row r="83" spans="1:8" x14ac:dyDescent="0.25">
      <c r="A83" s="1" t="s">
        <v>102</v>
      </c>
      <c r="B83" t="s">
        <v>56</v>
      </c>
      <c r="C83">
        <v>1</v>
      </c>
      <c r="D83" s="12"/>
      <c r="E83" s="13">
        <v>0</v>
      </c>
      <c r="F83" s="2">
        <f t="shared" si="2"/>
        <v>0</v>
      </c>
      <c r="H83" s="17"/>
    </row>
    <row r="84" spans="1:8" x14ac:dyDescent="0.25">
      <c r="A84" s="3" t="s">
        <v>103</v>
      </c>
      <c r="B84" s="4" t="s">
        <v>58</v>
      </c>
      <c r="C84" s="4">
        <v>1</v>
      </c>
      <c r="D84" s="14"/>
      <c r="E84" s="15">
        <v>0</v>
      </c>
      <c r="F84" s="5">
        <f t="shared" si="2"/>
        <v>0</v>
      </c>
      <c r="H84" s="17"/>
    </row>
    <row r="85" spans="1:8" x14ac:dyDescent="0.25">
      <c r="B85" s="9" t="s">
        <v>177</v>
      </c>
      <c r="F85" s="10">
        <f>SUM(F73:F84)</f>
        <v>0</v>
      </c>
      <c r="H85" s="17"/>
    </row>
    <row r="86" spans="1:8" ht="16.5" thickBot="1" x14ac:dyDescent="0.3">
      <c r="B86" s="9"/>
      <c r="F86" s="10"/>
      <c r="H86" s="17"/>
    </row>
    <row r="87" spans="1:8" ht="16.5" thickBot="1" x14ac:dyDescent="0.3">
      <c r="A87" s="18" t="s">
        <v>169</v>
      </c>
      <c r="B87" s="7" t="s">
        <v>117</v>
      </c>
      <c r="C87" s="7"/>
      <c r="D87" s="7"/>
      <c r="E87" s="7"/>
      <c r="F87" s="8"/>
      <c r="H87" s="17"/>
    </row>
    <row r="88" spans="1:8" x14ac:dyDescent="0.25">
      <c r="A88" s="1" t="s">
        <v>106</v>
      </c>
      <c r="B88" s="17" t="s">
        <v>128</v>
      </c>
      <c r="C88">
        <v>1</v>
      </c>
      <c r="D88" s="12"/>
      <c r="E88" s="13">
        <v>0</v>
      </c>
      <c r="F88" s="2">
        <f>E88*C88</f>
        <v>0</v>
      </c>
      <c r="H88" s="17"/>
    </row>
    <row r="89" spans="1:8" x14ac:dyDescent="0.25">
      <c r="A89" s="1" t="s">
        <v>107</v>
      </c>
      <c r="B89" s="17" t="s">
        <v>170</v>
      </c>
      <c r="C89">
        <v>1</v>
      </c>
      <c r="D89" s="12"/>
      <c r="E89" s="13">
        <v>0</v>
      </c>
      <c r="F89" s="2">
        <f t="shared" ref="F89:F99" si="3">E89*C89</f>
        <v>0</v>
      </c>
      <c r="H89" s="17"/>
    </row>
    <row r="90" spans="1:8" x14ac:dyDescent="0.25">
      <c r="A90" s="1" t="s">
        <v>118</v>
      </c>
      <c r="B90" t="s">
        <v>104</v>
      </c>
      <c r="C90">
        <v>1</v>
      </c>
      <c r="D90" s="12"/>
      <c r="E90" s="13">
        <v>0</v>
      </c>
      <c r="F90" s="2">
        <f t="shared" si="3"/>
        <v>0</v>
      </c>
      <c r="H90" s="17"/>
    </row>
    <row r="91" spans="1:8" x14ac:dyDescent="0.25">
      <c r="A91" s="1" t="s">
        <v>119</v>
      </c>
      <c r="B91" t="s">
        <v>168</v>
      </c>
      <c r="C91">
        <v>1</v>
      </c>
      <c r="D91" s="12"/>
      <c r="E91" s="13">
        <v>0</v>
      </c>
      <c r="F91" s="2">
        <f t="shared" si="3"/>
        <v>0</v>
      </c>
      <c r="H91" s="17"/>
    </row>
    <row r="92" spans="1:8" x14ac:dyDescent="0.25">
      <c r="A92" s="1" t="s">
        <v>120</v>
      </c>
      <c r="B92" s="17" t="s">
        <v>171</v>
      </c>
      <c r="C92">
        <v>3</v>
      </c>
      <c r="D92" s="12"/>
      <c r="E92" s="13">
        <v>0</v>
      </c>
      <c r="F92" s="2">
        <f t="shared" si="3"/>
        <v>0</v>
      </c>
      <c r="H92" s="17"/>
    </row>
    <row r="93" spans="1:8" x14ac:dyDescent="0.25">
      <c r="A93" s="1" t="s">
        <v>121</v>
      </c>
      <c r="B93" s="17" t="s">
        <v>105</v>
      </c>
      <c r="C93">
        <v>1</v>
      </c>
      <c r="D93" s="12"/>
      <c r="E93" s="13">
        <v>0</v>
      </c>
      <c r="F93" s="2">
        <f t="shared" si="3"/>
        <v>0</v>
      </c>
      <c r="H93" s="17"/>
    </row>
    <row r="94" spans="1:8" x14ac:dyDescent="0.25">
      <c r="A94" s="1" t="s">
        <v>122</v>
      </c>
      <c r="B94" s="17" t="s">
        <v>48</v>
      </c>
      <c r="C94">
        <v>1</v>
      </c>
      <c r="D94" s="12"/>
      <c r="E94" s="13">
        <v>0</v>
      </c>
      <c r="F94" s="2">
        <f t="shared" si="3"/>
        <v>0</v>
      </c>
      <c r="H94" s="17"/>
    </row>
    <row r="95" spans="1:8" x14ac:dyDescent="0.25">
      <c r="A95" s="1" t="s">
        <v>123</v>
      </c>
      <c r="B95" t="s">
        <v>51</v>
      </c>
      <c r="C95">
        <v>1</v>
      </c>
      <c r="D95" s="12"/>
      <c r="E95" s="13">
        <v>0</v>
      </c>
      <c r="F95" s="2">
        <f t="shared" si="3"/>
        <v>0</v>
      </c>
      <c r="H95" s="17"/>
    </row>
    <row r="96" spans="1:8" x14ac:dyDescent="0.25">
      <c r="A96" s="1" t="s">
        <v>124</v>
      </c>
      <c r="B96" t="s">
        <v>53</v>
      </c>
      <c r="C96">
        <v>1</v>
      </c>
      <c r="D96" s="12"/>
      <c r="E96" s="13">
        <v>0</v>
      </c>
      <c r="F96" s="2">
        <f t="shared" si="3"/>
        <v>0</v>
      </c>
      <c r="H96" s="17"/>
    </row>
    <row r="97" spans="1:8" x14ac:dyDescent="0.25">
      <c r="A97" s="1" t="s">
        <v>125</v>
      </c>
      <c r="B97" t="s">
        <v>84</v>
      </c>
      <c r="C97">
        <v>1</v>
      </c>
      <c r="D97" s="12"/>
      <c r="E97" s="13">
        <v>0</v>
      </c>
      <c r="F97" s="2">
        <f t="shared" si="3"/>
        <v>0</v>
      </c>
      <c r="H97" s="17"/>
    </row>
    <row r="98" spans="1:8" x14ac:dyDescent="0.25">
      <c r="A98" s="1" t="s">
        <v>126</v>
      </c>
      <c r="B98" t="s">
        <v>55</v>
      </c>
      <c r="C98">
        <v>1</v>
      </c>
      <c r="D98" s="12"/>
      <c r="E98" s="13">
        <v>0</v>
      </c>
      <c r="F98" s="2">
        <f t="shared" si="3"/>
        <v>0</v>
      </c>
      <c r="H98" s="17"/>
    </row>
    <row r="99" spans="1:8" x14ac:dyDescent="0.25">
      <c r="A99" s="1" t="s">
        <v>127</v>
      </c>
      <c r="B99" t="s">
        <v>56</v>
      </c>
      <c r="C99">
        <v>1</v>
      </c>
      <c r="E99" s="13">
        <v>0</v>
      </c>
      <c r="F99" s="2">
        <f t="shared" si="3"/>
        <v>0</v>
      </c>
      <c r="H99" s="17"/>
    </row>
    <row r="100" spans="1:8" x14ac:dyDescent="0.25">
      <c r="A100" s="3" t="s">
        <v>129</v>
      </c>
      <c r="B100" s="4" t="s">
        <v>58</v>
      </c>
      <c r="C100" s="4">
        <v>1</v>
      </c>
      <c r="D100" s="14"/>
      <c r="E100" s="15">
        <v>0</v>
      </c>
      <c r="F100" s="5">
        <f>E100*C99</f>
        <v>0</v>
      </c>
      <c r="H100" s="17"/>
    </row>
    <row r="101" spans="1:8" x14ac:dyDescent="0.25">
      <c r="B101" s="9" t="s">
        <v>174</v>
      </c>
      <c r="F101" s="10">
        <f>SUM(F88:F100)</f>
        <v>0</v>
      </c>
    </row>
    <row r="102" spans="1:8" ht="16.5" thickBot="1" x14ac:dyDescent="0.3"/>
    <row r="103" spans="1:8" ht="16.5" thickBot="1" x14ac:dyDescent="0.3">
      <c r="A103" s="6"/>
      <c r="B103" s="7" t="s">
        <v>85</v>
      </c>
      <c r="C103" s="7"/>
      <c r="D103" s="7"/>
      <c r="E103" s="7"/>
      <c r="F103" s="8"/>
    </row>
    <row r="104" spans="1:8" x14ac:dyDescent="0.25">
      <c r="A104" s="1" t="s">
        <v>130</v>
      </c>
      <c r="B104" t="s">
        <v>173</v>
      </c>
      <c r="C104" s="9"/>
      <c r="D104" s="9"/>
      <c r="E104" s="9"/>
      <c r="F104" s="16">
        <v>0</v>
      </c>
    </row>
    <row r="105" spans="1:8" x14ac:dyDescent="0.25">
      <c r="B105" t="s">
        <v>110</v>
      </c>
      <c r="F105" s="16">
        <v>0</v>
      </c>
    </row>
    <row r="106" spans="1:8" x14ac:dyDescent="0.25">
      <c r="B106" t="s">
        <v>111</v>
      </c>
      <c r="F106" s="16">
        <v>0</v>
      </c>
    </row>
    <row r="107" spans="1:8" x14ac:dyDescent="0.25">
      <c r="B107" t="s">
        <v>112</v>
      </c>
      <c r="F107" s="16">
        <v>0</v>
      </c>
    </row>
    <row r="108" spans="1:8" x14ac:dyDescent="0.25">
      <c r="A108" s="3" t="s">
        <v>131</v>
      </c>
      <c r="B108" s="4" t="s">
        <v>172</v>
      </c>
      <c r="C108" s="4"/>
      <c r="D108" s="4"/>
      <c r="E108" s="4"/>
      <c r="F108" s="15">
        <v>0</v>
      </c>
    </row>
    <row r="109" spans="1:8" x14ac:dyDescent="0.25">
      <c r="B109" s="9" t="s">
        <v>88</v>
      </c>
      <c r="F109" s="10">
        <f>F108</f>
        <v>0</v>
      </c>
      <c r="G109" t="s">
        <v>132</v>
      </c>
    </row>
    <row r="112" spans="1:8" x14ac:dyDescent="0.25">
      <c r="D112" t="s">
        <v>89</v>
      </c>
      <c r="F112" s="10">
        <f>F47</f>
        <v>0</v>
      </c>
    </row>
    <row r="113" spans="4:6" x14ac:dyDescent="0.25">
      <c r="D113" t="s">
        <v>90</v>
      </c>
      <c r="F113" s="10">
        <f>F70</f>
        <v>0</v>
      </c>
    </row>
    <row r="114" spans="4:6" x14ac:dyDescent="0.25">
      <c r="D114" t="s">
        <v>182</v>
      </c>
      <c r="F114" s="10">
        <f>F85</f>
        <v>0</v>
      </c>
    </row>
    <row r="115" spans="4:6" x14ac:dyDescent="0.25">
      <c r="D115" s="4" t="s">
        <v>91</v>
      </c>
      <c r="E115" s="4"/>
      <c r="F115" s="11">
        <f>F109</f>
        <v>0</v>
      </c>
    </row>
    <row r="116" spans="4:6" x14ac:dyDescent="0.25">
      <c r="D116" t="s">
        <v>92</v>
      </c>
      <c r="F116" s="10">
        <f>SUM(F112:F115)</f>
        <v>0</v>
      </c>
    </row>
    <row r="117" spans="4:6" x14ac:dyDescent="0.25">
      <c r="D117" s="4" t="s">
        <v>93</v>
      </c>
      <c r="E117" s="4"/>
      <c r="F117" s="11">
        <f>F116*0.19</f>
        <v>0</v>
      </c>
    </row>
    <row r="118" spans="4:6" x14ac:dyDescent="0.25">
      <c r="D118" t="s">
        <v>179</v>
      </c>
      <c r="F118" s="10">
        <f>SUM(F116:F117)</f>
        <v>0</v>
      </c>
    </row>
  </sheetData>
  <sheetProtection selectLockedCells="1"/>
  <phoneticPr fontId="3" type="noConversion"/>
  <pageMargins left="0.7" right="0.7" top="0.78740157499999996" bottom="0.78740157499999996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Susanne Matthaei</cp:lastModifiedBy>
  <cp:lastPrinted>2022-02-07T08:23:16Z</cp:lastPrinted>
  <dcterms:created xsi:type="dcterms:W3CDTF">2022-01-05T15:08:14Z</dcterms:created>
  <dcterms:modified xsi:type="dcterms:W3CDTF">2025-12-16T07:28:40Z</dcterms:modified>
</cp:coreProperties>
</file>