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SUBMISSION\01 Vergabeverfahren\2026\007_26 Awareness-Tool\02 - Vergabeunterlagen\"/>
    </mc:Choice>
  </mc:AlternateContent>
  <xr:revisionPtr revIDLastSave="0" documentId="13_ncr:1_{32DAB6F5-5711-4FC2-A1A9-0CD5C54812BD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5" i="1" l="1"/>
  <c r="J55" i="1" s="1"/>
  <c r="E67" i="1" s="1"/>
  <c r="J52" i="1"/>
  <c r="J51" i="1"/>
  <c r="J50" i="1"/>
  <c r="J49" i="1"/>
  <c r="E61" i="1" s="1"/>
  <c r="J48" i="1"/>
  <c r="E60" i="1" s="1"/>
  <c r="G60" i="1" s="1"/>
  <c r="J47" i="1"/>
  <c r="J46" i="1"/>
  <c r="H54" i="1"/>
  <c r="J54" i="1" s="1"/>
  <c r="E66" i="1" s="1"/>
  <c r="G66" i="1" s="1"/>
  <c r="H53" i="1"/>
  <c r="J53" i="1" s="1"/>
  <c r="E65" i="1" s="1"/>
  <c r="H52" i="1"/>
  <c r="H51" i="1"/>
  <c r="H50" i="1"/>
  <c r="H49" i="1"/>
  <c r="H48" i="1"/>
  <c r="H47" i="1"/>
  <c r="H46" i="1"/>
  <c r="H34" i="1"/>
  <c r="E64" i="1"/>
  <c r="E63" i="1"/>
  <c r="E62" i="1"/>
  <c r="E58" i="1"/>
  <c r="G58" i="1" s="1"/>
  <c r="B67" i="1"/>
  <c r="B59" i="1"/>
  <c r="B58" i="1"/>
  <c r="J67" i="1"/>
  <c r="J66" i="1"/>
  <c r="J65" i="1"/>
  <c r="J64" i="1"/>
  <c r="J63" i="1"/>
  <c r="J62" i="1"/>
  <c r="J61" i="1"/>
  <c r="J60" i="1"/>
  <c r="J59" i="1"/>
  <c r="J58" i="1"/>
  <c r="J43" i="1"/>
  <c r="J42" i="1"/>
  <c r="B66" i="1" s="1"/>
  <c r="J39" i="1"/>
  <c r="B63" i="1" s="1"/>
  <c r="J38" i="1"/>
  <c r="B62" i="1" s="1"/>
  <c r="J37" i="1"/>
  <c r="B61" i="1" s="1"/>
  <c r="J36" i="1"/>
  <c r="B60" i="1" s="1"/>
  <c r="H35" i="1"/>
  <c r="J35" i="1" s="1"/>
  <c r="H43" i="1"/>
  <c r="H42" i="1"/>
  <c r="H39" i="1"/>
  <c r="H38" i="1"/>
  <c r="H37" i="1"/>
  <c r="H36" i="1"/>
  <c r="J34" i="1"/>
  <c r="H40" i="1"/>
  <c r="J40" i="1" s="1"/>
  <c r="B64" i="1" s="1"/>
  <c r="G61" i="1" l="1"/>
  <c r="G62" i="1"/>
  <c r="G63" i="1"/>
  <c r="G64" i="1"/>
  <c r="G67" i="1"/>
  <c r="E59" i="1"/>
  <c r="G59" i="1" s="1"/>
  <c r="H41" i="1"/>
  <c r="J41" i="1" s="1"/>
  <c r="B65" i="1" s="1"/>
  <c r="G65" i="1" s="1"/>
</calcChain>
</file>

<file path=xl/sharedStrings.xml><?xml version="1.0" encoding="utf-8"?>
<sst xmlns="http://schemas.openxmlformats.org/spreadsheetml/2006/main" count="79" uniqueCount="45">
  <si>
    <t>Zuschlagskriterien und Angebotsbewertung</t>
  </si>
  <si>
    <t>Die prozentuale Abweichung des Angebotspreises ergibt die prozentuale Verminderung der Punkte.</t>
  </si>
  <si>
    <t>Beispiel: Ist das zweitgünstigste Angebot 10% teurer als das günstigste wertbare Angebot,</t>
  </si>
  <si>
    <t>Zuschlagskriterium Nr.</t>
  </si>
  <si>
    <t>Firma A</t>
  </si>
  <si>
    <t>Firma B</t>
  </si>
  <si>
    <t>Firma C</t>
  </si>
  <si>
    <t>Firma D</t>
  </si>
  <si>
    <t>Firma E</t>
  </si>
  <si>
    <t>Firma F</t>
  </si>
  <si>
    <t>Firma G</t>
  </si>
  <si>
    <t>Firma H</t>
  </si>
  <si>
    <t>Firma I</t>
  </si>
  <si>
    <t>Firma J</t>
  </si>
  <si>
    <t>max. Punktzahl</t>
  </si>
  <si>
    <t>1) Angebotspreis</t>
  </si>
  <si>
    <t>Gesamtpunkteanzahl</t>
  </si>
  <si>
    <t>Firma / günstigster Preis:</t>
  </si>
  <si>
    <t>Prozent</t>
  </si>
  <si>
    <t>2) Inhaltliche Bewertung</t>
  </si>
  <si>
    <t>erhält es 90 Punkte. Sobald ein Angebot doppelt so teuer (oder noch teurer) ist, erhält es 0 Punkte.</t>
  </si>
  <si>
    <t>Der ermittelte Punktwert wird mit 0,4 multipliziert.</t>
  </si>
  <si>
    <t>Im ersten Schritt werden die Einzelkriterien bewertet. Jedes Kriterium kann hierbei mindestens</t>
  </si>
  <si>
    <t>Die Kriterienpunkte werden summiert.</t>
  </si>
  <si>
    <t>Die Kriterienpunkte werden danach auf 100 Bewertungspunkte hochgerechnet, hierbei entsrpechen</t>
  </si>
  <si>
    <t>Die Umrechnung erfolgt hierbei bis auf die zweite Nachkommastelle und wird mathematisch gerundet.</t>
  </si>
  <si>
    <t>Der ermittelte Punktwert wird mit 0,6 multipliziert.</t>
  </si>
  <si>
    <t>Punkte * 0,4</t>
  </si>
  <si>
    <t>Punkte * 0,6</t>
  </si>
  <si>
    <t>Firma:</t>
  </si>
  <si>
    <t>3) Summierung</t>
  </si>
  <si>
    <t>Punkte aus 1</t>
  </si>
  <si>
    <t>Punkte aus 2</t>
  </si>
  <si>
    <t>Summe 1 +2</t>
  </si>
  <si>
    <t>Rangfolge</t>
  </si>
  <si>
    <t>Bewertungsp.</t>
  </si>
  <si>
    <t>Der günstigste Preis aller wertbaren Angebote erhält 100 Bewertungspunkte.</t>
  </si>
  <si>
    <t>Hierbei wird der Einzelpreis der Lizenz in der Stufe ab 5001 Lizenzen mit 5001 mutipliziert.</t>
  </si>
  <si>
    <t>Zu diesem Wert werden die Einführungskosten addiert. Dies ergibt den Angebotspreis.</t>
  </si>
  <si>
    <t>0 und maximal 3 Kriterienpunkte erreichen.</t>
  </si>
  <si>
    <t xml:space="preserve">69 Kritierenpunkte 100 Bewertungspunkten. </t>
  </si>
  <si>
    <t>Beispiel: 50 Kriterienpunkte = 50/69*100 = 72,46</t>
  </si>
  <si>
    <t>Awareness - Tool</t>
  </si>
  <si>
    <t>Anlage Nr. 2</t>
  </si>
  <si>
    <t>Vergabeverfahren: 007/26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</si>
</sst>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;[Red]0"/>
    <numFmt numFmtId="166" formatCode="0.00;[Red]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left"/>
    </xf>
    <xf numFmtId="0" fontId="3" fillId="0" borderId="0" xfId="0" applyFont="1"/>
    <xf numFmtId="0" fontId="1" fillId="0" borderId="0" xfId="0" applyFont="1" applyBorder="1" applyAlignment="1"/>
    <xf numFmtId="0" fontId="1" fillId="0" borderId="1" xfId="0" applyFont="1" applyBorder="1" applyAlignment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vertical="center" textRotation="135" wrapText="1"/>
    </xf>
    <xf numFmtId="0" fontId="1" fillId="2" borderId="2" xfId="0" applyFont="1" applyFill="1" applyBorder="1" applyAlignment="1">
      <alignment textRotation="135" wrapText="1"/>
    </xf>
    <xf numFmtId="0" fontId="1" fillId="3" borderId="2" xfId="0" applyFont="1" applyFill="1" applyBorder="1"/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0" fontId="1" fillId="2" borderId="2" xfId="0" applyFont="1" applyFill="1" applyBorder="1"/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2" borderId="2" xfId="0" applyFont="1" applyFill="1" applyBorder="1" applyAlignment="1"/>
    <xf numFmtId="0" fontId="0" fillId="0" borderId="2" xfId="0" applyFill="1" applyBorder="1" applyAlignment="1"/>
    <xf numFmtId="164" fontId="0" fillId="0" borderId="2" xfId="0" applyNumberFormat="1" applyFill="1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2" fontId="0" fillId="0" borderId="2" xfId="0" applyNumberFormat="1" applyFill="1" applyBorder="1" applyAlignment="1">
      <alignment horizontal="center"/>
    </xf>
    <xf numFmtId="166" fontId="0" fillId="0" borderId="2" xfId="0" applyNumberForma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123825</xdr:rowOff>
    </xdr:from>
    <xdr:to>
      <xdr:col>1</xdr:col>
      <xdr:colOff>310635</xdr:colOff>
      <xdr:row>3</xdr:row>
      <xdr:rowOff>153345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5" y="361950"/>
          <a:ext cx="1663185" cy="4105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showGridLines="0" tabSelected="1" workbookViewId="0">
      <selection activeCell="D4" sqref="D4"/>
    </sheetView>
  </sheetViews>
  <sheetFormatPr baseColWidth="10" defaultRowHeight="15" x14ac:dyDescent="0.25"/>
  <cols>
    <col min="1" max="1" width="22.42578125" customWidth="1"/>
    <col min="2" max="10" width="7" customWidth="1"/>
    <col min="11" max="11" width="12" customWidth="1"/>
  </cols>
  <sheetData>
    <row r="1" spans="1:11" ht="18.75" x14ac:dyDescent="0.3">
      <c r="A1" s="1" t="s">
        <v>43</v>
      </c>
      <c r="B1" s="1"/>
      <c r="C1" s="1"/>
      <c r="F1" s="2"/>
      <c r="G1" s="2"/>
      <c r="H1" s="2"/>
      <c r="I1" s="2"/>
      <c r="J1" s="2"/>
      <c r="K1" s="2"/>
    </row>
    <row r="2" spans="1:11" x14ac:dyDescent="0.25">
      <c r="D2" s="7" t="s">
        <v>0</v>
      </c>
      <c r="F2" s="2"/>
      <c r="G2" s="2"/>
      <c r="H2" s="2"/>
      <c r="I2" s="2"/>
      <c r="J2" s="2"/>
      <c r="K2" s="2"/>
    </row>
    <row r="3" spans="1:11" x14ac:dyDescent="0.25">
      <c r="A3" s="3"/>
      <c r="B3" s="3"/>
      <c r="C3" s="3"/>
      <c r="D3" s="7" t="s">
        <v>44</v>
      </c>
      <c r="F3" s="7"/>
      <c r="G3" s="7"/>
      <c r="H3" s="7"/>
      <c r="I3" s="7"/>
      <c r="J3" s="7"/>
      <c r="K3" s="7"/>
    </row>
    <row r="4" spans="1:11" ht="15.75" thickBot="1" x14ac:dyDescent="0.3">
      <c r="A4" s="4"/>
      <c r="B4" s="4"/>
      <c r="C4" s="4"/>
      <c r="D4" s="8" t="s">
        <v>42</v>
      </c>
      <c r="E4" s="8"/>
      <c r="F4" s="8"/>
      <c r="G4" s="8"/>
      <c r="H4" s="8"/>
      <c r="I4" s="8"/>
      <c r="J4" s="8"/>
      <c r="K4" s="8"/>
    </row>
    <row r="5" spans="1:11" ht="15.75" thickTop="1" x14ac:dyDescent="0.25">
      <c r="E5" s="5"/>
      <c r="F5" s="5"/>
      <c r="G5" s="5"/>
      <c r="H5" s="5"/>
      <c r="I5" s="5"/>
      <c r="J5" s="5"/>
      <c r="K5" s="5"/>
    </row>
    <row r="6" spans="1:11" x14ac:dyDescent="0.25">
      <c r="A6" s="6" t="s">
        <v>0</v>
      </c>
    </row>
    <row r="7" spans="1:11" ht="8.25" customHeight="1" x14ac:dyDescent="0.25"/>
    <row r="8" spans="1:11" x14ac:dyDescent="0.25">
      <c r="A8" s="35" t="s">
        <v>15</v>
      </c>
      <c r="B8" s="36"/>
      <c r="C8" s="36"/>
      <c r="D8" s="36"/>
      <c r="E8" s="36"/>
      <c r="F8" s="36"/>
      <c r="G8" s="37"/>
      <c r="H8" s="32" t="s">
        <v>14</v>
      </c>
      <c r="I8" s="32"/>
      <c r="J8" s="33">
        <v>100</v>
      </c>
      <c r="K8" s="34"/>
    </row>
    <row r="9" spans="1:11" x14ac:dyDescent="0.25">
      <c r="A9" s="26" t="s">
        <v>36</v>
      </c>
      <c r="B9" s="27"/>
      <c r="C9" s="27"/>
      <c r="D9" s="27"/>
      <c r="E9" s="27"/>
      <c r="F9" s="27"/>
      <c r="G9" s="27"/>
      <c r="H9" s="27"/>
      <c r="I9" s="27"/>
      <c r="J9" s="27"/>
      <c r="K9" s="28"/>
    </row>
    <row r="10" spans="1:11" x14ac:dyDescent="0.25">
      <c r="A10" s="20" t="s">
        <v>37</v>
      </c>
      <c r="B10" s="21"/>
      <c r="C10" s="21"/>
      <c r="D10" s="21"/>
      <c r="E10" s="21"/>
      <c r="F10" s="21"/>
      <c r="G10" s="21"/>
      <c r="H10" s="21"/>
      <c r="I10" s="21"/>
      <c r="J10" s="21"/>
      <c r="K10" s="22"/>
    </row>
    <row r="11" spans="1:11" x14ac:dyDescent="0.25">
      <c r="A11" s="20" t="s">
        <v>38</v>
      </c>
      <c r="B11" s="21"/>
      <c r="C11" s="21"/>
      <c r="D11" s="21"/>
      <c r="E11" s="21"/>
      <c r="F11" s="21"/>
      <c r="G11" s="21"/>
      <c r="H11" s="21"/>
      <c r="I11" s="21"/>
      <c r="J11" s="21"/>
      <c r="K11" s="22"/>
    </row>
    <row r="12" spans="1:11" x14ac:dyDescent="0.25">
      <c r="A12" s="29" t="s">
        <v>1</v>
      </c>
      <c r="B12" s="30"/>
      <c r="C12" s="30"/>
      <c r="D12" s="30"/>
      <c r="E12" s="30"/>
      <c r="F12" s="30"/>
      <c r="G12" s="30"/>
      <c r="H12" s="30"/>
      <c r="I12" s="30"/>
      <c r="J12" s="30"/>
      <c r="K12" s="31"/>
    </row>
    <row r="13" spans="1:11" x14ac:dyDescent="0.25">
      <c r="A13" s="29" t="s">
        <v>2</v>
      </c>
      <c r="B13" s="30"/>
      <c r="C13" s="30"/>
      <c r="D13" s="30"/>
      <c r="E13" s="30"/>
      <c r="F13" s="30"/>
      <c r="G13" s="30"/>
      <c r="H13" s="30"/>
      <c r="I13" s="30"/>
      <c r="J13" s="30"/>
      <c r="K13" s="31"/>
    </row>
    <row r="14" spans="1:11" x14ac:dyDescent="0.25">
      <c r="A14" s="29" t="s">
        <v>20</v>
      </c>
      <c r="B14" s="30"/>
      <c r="C14" s="30"/>
      <c r="D14" s="30"/>
      <c r="E14" s="30"/>
      <c r="F14" s="30"/>
      <c r="G14" s="30"/>
      <c r="H14" s="30"/>
      <c r="I14" s="30"/>
      <c r="J14" s="30"/>
      <c r="K14" s="31"/>
    </row>
    <row r="15" spans="1:11" x14ac:dyDescent="0.25">
      <c r="A15" s="38" t="s">
        <v>21</v>
      </c>
      <c r="B15" s="39"/>
      <c r="C15" s="39"/>
      <c r="D15" s="39"/>
      <c r="E15" s="39"/>
      <c r="F15" s="39"/>
      <c r="G15" s="39"/>
      <c r="H15" s="39"/>
      <c r="I15" s="39"/>
      <c r="J15" s="39"/>
      <c r="K15" s="40"/>
    </row>
    <row r="16" spans="1:11" ht="8.25" customHeight="1" x14ac:dyDescent="0.25"/>
    <row r="17" spans="1:11" x14ac:dyDescent="0.25">
      <c r="A17" s="35" t="s">
        <v>19</v>
      </c>
      <c r="B17" s="36"/>
      <c r="C17" s="36"/>
      <c r="D17" s="36"/>
      <c r="E17" s="36"/>
      <c r="F17" s="36"/>
      <c r="G17" s="37"/>
      <c r="H17" s="41" t="s">
        <v>14</v>
      </c>
      <c r="I17" s="41"/>
      <c r="J17" s="42">
        <v>100</v>
      </c>
      <c r="K17" s="43"/>
    </row>
    <row r="18" spans="1:11" x14ac:dyDescent="0.25">
      <c r="A18" s="26" t="s">
        <v>22</v>
      </c>
      <c r="B18" s="27"/>
      <c r="C18" s="27"/>
      <c r="D18" s="27"/>
      <c r="E18" s="27"/>
      <c r="F18" s="27"/>
      <c r="G18" s="27"/>
      <c r="H18" s="27"/>
      <c r="I18" s="27"/>
      <c r="J18" s="27"/>
      <c r="K18" s="28"/>
    </row>
    <row r="19" spans="1:11" x14ac:dyDescent="0.25">
      <c r="A19" s="29" t="s">
        <v>39</v>
      </c>
      <c r="B19" s="30"/>
      <c r="C19" s="30"/>
      <c r="D19" s="30"/>
      <c r="E19" s="30"/>
      <c r="F19" s="30"/>
      <c r="G19" s="30"/>
      <c r="H19" s="30"/>
      <c r="I19" s="30"/>
      <c r="J19" s="30"/>
      <c r="K19" s="31"/>
    </row>
    <row r="20" spans="1:11" x14ac:dyDescent="0.25">
      <c r="A20" s="17" t="s">
        <v>23</v>
      </c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spans="1:11" x14ac:dyDescent="0.25">
      <c r="A21" s="17" t="s">
        <v>24</v>
      </c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11" x14ac:dyDescent="0.25">
      <c r="A22" s="17" t="s">
        <v>40</v>
      </c>
      <c r="B22" s="18"/>
      <c r="C22" s="18"/>
      <c r="D22" s="18"/>
      <c r="E22" s="18"/>
      <c r="F22" s="18"/>
      <c r="G22" s="18"/>
      <c r="H22" s="18"/>
      <c r="I22" s="18"/>
      <c r="J22" s="18"/>
      <c r="K22" s="19"/>
    </row>
    <row r="23" spans="1:11" x14ac:dyDescent="0.25">
      <c r="A23" s="29" t="s">
        <v>25</v>
      </c>
      <c r="B23" s="30"/>
      <c r="C23" s="30"/>
      <c r="D23" s="30"/>
      <c r="E23" s="30"/>
      <c r="F23" s="30"/>
      <c r="G23" s="30"/>
      <c r="H23" s="30"/>
      <c r="I23" s="30"/>
      <c r="J23" s="30"/>
      <c r="K23" s="31"/>
    </row>
    <row r="24" spans="1:11" x14ac:dyDescent="0.25">
      <c r="A24" s="17" t="s">
        <v>41</v>
      </c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x14ac:dyDescent="0.25">
      <c r="A25" s="38" t="s">
        <v>26</v>
      </c>
      <c r="B25" s="39"/>
      <c r="C25" s="39"/>
      <c r="D25" s="39"/>
      <c r="E25" s="39"/>
      <c r="F25" s="39"/>
      <c r="G25" s="39"/>
      <c r="H25" s="39"/>
      <c r="I25" s="39"/>
      <c r="J25" s="39"/>
      <c r="K25" s="40"/>
    </row>
    <row r="28" spans="1:11" ht="64.5" hidden="1" customHeight="1" x14ac:dyDescent="0.25">
      <c r="A28" s="11" t="s">
        <v>3</v>
      </c>
      <c r="B28" s="12" t="s">
        <v>4</v>
      </c>
      <c r="C28" s="12" t="s">
        <v>5</v>
      </c>
      <c r="D28" s="12" t="s">
        <v>6</v>
      </c>
      <c r="E28" s="12" t="s">
        <v>7</v>
      </c>
      <c r="F28" s="12" t="s">
        <v>8</v>
      </c>
      <c r="G28" s="12" t="s">
        <v>9</v>
      </c>
      <c r="H28" s="12" t="s">
        <v>10</v>
      </c>
      <c r="I28" s="12" t="s">
        <v>11</v>
      </c>
      <c r="J28" s="12" t="s">
        <v>12</v>
      </c>
      <c r="K28" s="12" t="s">
        <v>13</v>
      </c>
    </row>
    <row r="29" spans="1:11" hidden="1" x14ac:dyDescent="0.25">
      <c r="A29" s="10">
        <v>1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hidden="1" x14ac:dyDescent="0.25">
      <c r="A30" s="14">
        <v>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 hidden="1" x14ac:dyDescent="0.25">
      <c r="A31" s="13" t="s">
        <v>16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3" spans="1:11" x14ac:dyDescent="0.25">
      <c r="A33" s="16" t="s">
        <v>15</v>
      </c>
      <c r="B33" s="16" t="s">
        <v>17</v>
      </c>
      <c r="C33" s="16"/>
      <c r="D33" s="16"/>
      <c r="E33" s="16"/>
      <c r="F33" s="60"/>
      <c r="G33" s="60"/>
      <c r="H33" s="47" t="s">
        <v>18</v>
      </c>
      <c r="I33" s="47"/>
      <c r="J33" s="48" t="s">
        <v>27</v>
      </c>
      <c r="K33" s="48"/>
    </row>
    <row r="34" spans="1:11" x14ac:dyDescent="0.25">
      <c r="A34" s="25"/>
      <c r="B34" s="49" t="s">
        <v>4</v>
      </c>
      <c r="C34" s="50"/>
      <c r="D34" s="50"/>
      <c r="E34" s="50"/>
      <c r="F34" s="50"/>
      <c r="G34" s="51"/>
      <c r="H34" s="46" t="e">
        <f>(A34/F33)-1</f>
        <v>#DIV/0!</v>
      </c>
      <c r="I34" s="46"/>
      <c r="J34" s="58" t="e">
        <f t="shared" ref="J34:J43" si="0">H34*0.4</f>
        <v>#DIV/0!</v>
      </c>
      <c r="K34" s="59"/>
    </row>
    <row r="35" spans="1:11" x14ac:dyDescent="0.25">
      <c r="A35" s="25"/>
      <c r="B35" s="49" t="s">
        <v>5</v>
      </c>
      <c r="C35" s="50"/>
      <c r="D35" s="50"/>
      <c r="E35" s="50"/>
      <c r="F35" s="50"/>
      <c r="G35" s="51"/>
      <c r="H35" s="46" t="e">
        <f>(A35/F33)-1</f>
        <v>#DIV/0!</v>
      </c>
      <c r="I35" s="46"/>
      <c r="J35" s="44" t="e">
        <f t="shared" si="0"/>
        <v>#DIV/0!</v>
      </c>
      <c r="K35" s="45"/>
    </row>
    <row r="36" spans="1:11" x14ac:dyDescent="0.25">
      <c r="A36" s="25"/>
      <c r="B36" s="49" t="s">
        <v>6</v>
      </c>
      <c r="C36" s="50"/>
      <c r="D36" s="50"/>
      <c r="E36" s="50"/>
      <c r="F36" s="50"/>
      <c r="G36" s="51"/>
      <c r="H36" s="46" t="e">
        <f>(A36/F33)-1</f>
        <v>#DIV/0!</v>
      </c>
      <c r="I36" s="46"/>
      <c r="J36" s="44" t="e">
        <f t="shared" si="0"/>
        <v>#DIV/0!</v>
      </c>
      <c r="K36" s="45"/>
    </row>
    <row r="37" spans="1:11" x14ac:dyDescent="0.25">
      <c r="A37" s="25"/>
      <c r="B37" s="49" t="s">
        <v>7</v>
      </c>
      <c r="C37" s="50"/>
      <c r="D37" s="50"/>
      <c r="E37" s="50"/>
      <c r="F37" s="50"/>
      <c r="G37" s="51"/>
      <c r="H37" s="46" t="e">
        <f>(A37/F33)-1</f>
        <v>#DIV/0!</v>
      </c>
      <c r="I37" s="46"/>
      <c r="J37" s="44" t="e">
        <f t="shared" si="0"/>
        <v>#DIV/0!</v>
      </c>
      <c r="K37" s="45"/>
    </row>
    <row r="38" spans="1:11" x14ac:dyDescent="0.25">
      <c r="A38" s="25"/>
      <c r="B38" s="49" t="s">
        <v>8</v>
      </c>
      <c r="C38" s="50"/>
      <c r="D38" s="50"/>
      <c r="E38" s="50"/>
      <c r="F38" s="50"/>
      <c r="G38" s="51"/>
      <c r="H38" s="46" t="e">
        <f>(A38/F33)-1</f>
        <v>#DIV/0!</v>
      </c>
      <c r="I38" s="46"/>
      <c r="J38" s="44" t="e">
        <f t="shared" si="0"/>
        <v>#DIV/0!</v>
      </c>
      <c r="K38" s="45"/>
    </row>
    <row r="39" spans="1:11" x14ac:dyDescent="0.25">
      <c r="A39" s="25"/>
      <c r="B39" s="49" t="s">
        <v>9</v>
      </c>
      <c r="C39" s="50"/>
      <c r="D39" s="50"/>
      <c r="E39" s="50"/>
      <c r="F39" s="50"/>
      <c r="G39" s="51"/>
      <c r="H39" s="46" t="e">
        <f>(A39/F33)-1</f>
        <v>#DIV/0!</v>
      </c>
      <c r="I39" s="46"/>
      <c r="J39" s="44" t="e">
        <f t="shared" si="0"/>
        <v>#DIV/0!</v>
      </c>
      <c r="K39" s="45"/>
    </row>
    <row r="40" spans="1:11" x14ac:dyDescent="0.25">
      <c r="A40" s="25"/>
      <c r="B40" s="49" t="s">
        <v>10</v>
      </c>
      <c r="C40" s="50"/>
      <c r="D40" s="50"/>
      <c r="E40" s="50"/>
      <c r="F40" s="50"/>
      <c r="G40" s="51"/>
      <c r="H40" s="46" t="e">
        <f>(A40/F33)-1</f>
        <v>#DIV/0!</v>
      </c>
      <c r="I40" s="46"/>
      <c r="J40" s="44" t="e">
        <f t="shared" si="0"/>
        <v>#DIV/0!</v>
      </c>
      <c r="K40" s="45"/>
    </row>
    <row r="41" spans="1:11" x14ac:dyDescent="0.25">
      <c r="A41" s="25"/>
      <c r="B41" s="49" t="s">
        <v>11</v>
      </c>
      <c r="C41" s="50"/>
      <c r="D41" s="50"/>
      <c r="E41" s="50"/>
      <c r="F41" s="50"/>
      <c r="G41" s="51"/>
      <c r="H41" s="46" t="e">
        <f>(A41/F33)-1</f>
        <v>#DIV/0!</v>
      </c>
      <c r="I41" s="46"/>
      <c r="J41" s="44" t="e">
        <f t="shared" si="0"/>
        <v>#DIV/0!</v>
      </c>
      <c r="K41" s="45"/>
    </row>
    <row r="42" spans="1:11" x14ac:dyDescent="0.25">
      <c r="A42" s="25"/>
      <c r="B42" s="49" t="s">
        <v>12</v>
      </c>
      <c r="C42" s="50"/>
      <c r="D42" s="50"/>
      <c r="E42" s="50"/>
      <c r="F42" s="50"/>
      <c r="G42" s="51"/>
      <c r="H42" s="46" t="e">
        <f>(A42/F33)-1</f>
        <v>#DIV/0!</v>
      </c>
      <c r="I42" s="46"/>
      <c r="J42" s="44" t="e">
        <f t="shared" si="0"/>
        <v>#DIV/0!</v>
      </c>
      <c r="K42" s="45"/>
    </row>
    <row r="43" spans="1:11" x14ac:dyDescent="0.25">
      <c r="A43" s="25"/>
      <c r="B43" s="49" t="s">
        <v>13</v>
      </c>
      <c r="C43" s="50"/>
      <c r="D43" s="50"/>
      <c r="E43" s="50"/>
      <c r="F43" s="50"/>
      <c r="G43" s="51"/>
      <c r="H43" s="46" t="e">
        <f>(A43/F33)-1</f>
        <v>#DIV/0!</v>
      </c>
      <c r="I43" s="46"/>
      <c r="J43" s="44" t="e">
        <f t="shared" si="0"/>
        <v>#DIV/0!</v>
      </c>
      <c r="K43" s="45"/>
    </row>
    <row r="45" spans="1:11" x14ac:dyDescent="0.25">
      <c r="A45" s="16" t="s">
        <v>19</v>
      </c>
      <c r="B45" s="55" t="s">
        <v>29</v>
      </c>
      <c r="C45" s="56"/>
      <c r="D45" s="56"/>
      <c r="E45" s="56"/>
      <c r="F45" s="56"/>
      <c r="G45" s="57"/>
      <c r="H45" s="47" t="s">
        <v>35</v>
      </c>
      <c r="I45" s="47"/>
      <c r="J45" s="48" t="s">
        <v>28</v>
      </c>
      <c r="K45" s="48"/>
    </row>
    <row r="46" spans="1:11" x14ac:dyDescent="0.25">
      <c r="A46" s="25"/>
      <c r="B46" s="52" t="s">
        <v>4</v>
      </c>
      <c r="C46" s="52"/>
      <c r="D46" s="52"/>
      <c r="E46" s="52"/>
      <c r="F46" s="52"/>
      <c r="G46" s="52"/>
      <c r="H46" s="53">
        <f t="shared" ref="H46:H55" si="1">A46/57*100</f>
        <v>0</v>
      </c>
      <c r="I46" s="53"/>
      <c r="J46" s="54">
        <f>H46*0.6</f>
        <v>0</v>
      </c>
      <c r="K46" s="54"/>
    </row>
    <row r="47" spans="1:11" x14ac:dyDescent="0.25">
      <c r="A47" s="25"/>
      <c r="B47" s="52" t="s">
        <v>5</v>
      </c>
      <c r="C47" s="52"/>
      <c r="D47" s="52"/>
      <c r="E47" s="52"/>
      <c r="F47" s="52"/>
      <c r="G47" s="52"/>
      <c r="H47" s="53">
        <f t="shared" si="1"/>
        <v>0</v>
      </c>
      <c r="I47" s="53"/>
      <c r="J47" s="54">
        <f t="shared" ref="J47:J55" si="2">H47*0.6</f>
        <v>0</v>
      </c>
      <c r="K47" s="54"/>
    </row>
    <row r="48" spans="1:11" x14ac:dyDescent="0.25">
      <c r="A48" s="25"/>
      <c r="B48" s="52" t="s">
        <v>6</v>
      </c>
      <c r="C48" s="52"/>
      <c r="D48" s="52"/>
      <c r="E48" s="52"/>
      <c r="F48" s="52"/>
      <c r="G48" s="52"/>
      <c r="H48" s="53">
        <f t="shared" si="1"/>
        <v>0</v>
      </c>
      <c r="I48" s="53"/>
      <c r="J48" s="54">
        <f t="shared" si="2"/>
        <v>0</v>
      </c>
      <c r="K48" s="54"/>
    </row>
    <row r="49" spans="1:11" x14ac:dyDescent="0.25">
      <c r="A49" s="25"/>
      <c r="B49" s="52" t="s">
        <v>7</v>
      </c>
      <c r="C49" s="52"/>
      <c r="D49" s="52"/>
      <c r="E49" s="52"/>
      <c r="F49" s="52"/>
      <c r="G49" s="52"/>
      <c r="H49" s="53">
        <f t="shared" si="1"/>
        <v>0</v>
      </c>
      <c r="I49" s="53"/>
      <c r="J49" s="54">
        <f t="shared" si="2"/>
        <v>0</v>
      </c>
      <c r="K49" s="54"/>
    </row>
    <row r="50" spans="1:11" x14ac:dyDescent="0.25">
      <c r="A50" s="25"/>
      <c r="B50" s="52" t="s">
        <v>8</v>
      </c>
      <c r="C50" s="52"/>
      <c r="D50" s="52"/>
      <c r="E50" s="52"/>
      <c r="F50" s="52"/>
      <c r="G50" s="52"/>
      <c r="H50" s="53">
        <f t="shared" si="1"/>
        <v>0</v>
      </c>
      <c r="I50" s="53"/>
      <c r="J50" s="54">
        <f t="shared" si="2"/>
        <v>0</v>
      </c>
      <c r="K50" s="54"/>
    </row>
    <row r="51" spans="1:11" x14ac:dyDescent="0.25">
      <c r="A51" s="25"/>
      <c r="B51" s="52" t="s">
        <v>9</v>
      </c>
      <c r="C51" s="52"/>
      <c r="D51" s="52"/>
      <c r="E51" s="52"/>
      <c r="F51" s="52"/>
      <c r="G51" s="52"/>
      <c r="H51" s="53">
        <f t="shared" si="1"/>
        <v>0</v>
      </c>
      <c r="I51" s="53"/>
      <c r="J51" s="54">
        <f t="shared" si="2"/>
        <v>0</v>
      </c>
      <c r="K51" s="54"/>
    </row>
    <row r="52" spans="1:11" x14ac:dyDescent="0.25">
      <c r="A52" s="25"/>
      <c r="B52" s="52" t="s">
        <v>10</v>
      </c>
      <c r="C52" s="52"/>
      <c r="D52" s="52"/>
      <c r="E52" s="52"/>
      <c r="F52" s="52"/>
      <c r="G52" s="52"/>
      <c r="H52" s="53">
        <f t="shared" si="1"/>
        <v>0</v>
      </c>
      <c r="I52" s="53"/>
      <c r="J52" s="54">
        <f t="shared" si="2"/>
        <v>0</v>
      </c>
      <c r="K52" s="54"/>
    </row>
    <row r="53" spans="1:11" x14ac:dyDescent="0.25">
      <c r="A53" s="25"/>
      <c r="B53" s="52" t="s">
        <v>11</v>
      </c>
      <c r="C53" s="52"/>
      <c r="D53" s="52"/>
      <c r="E53" s="52"/>
      <c r="F53" s="52"/>
      <c r="G53" s="52"/>
      <c r="H53" s="53">
        <f t="shared" si="1"/>
        <v>0</v>
      </c>
      <c r="I53" s="53"/>
      <c r="J53" s="54">
        <f t="shared" si="2"/>
        <v>0</v>
      </c>
      <c r="K53" s="54"/>
    </row>
    <row r="54" spans="1:11" x14ac:dyDescent="0.25">
      <c r="A54" s="25"/>
      <c r="B54" s="52" t="s">
        <v>12</v>
      </c>
      <c r="C54" s="52"/>
      <c r="D54" s="52"/>
      <c r="E54" s="52"/>
      <c r="F54" s="52"/>
      <c r="G54" s="52"/>
      <c r="H54" s="53">
        <f t="shared" si="1"/>
        <v>0</v>
      </c>
      <c r="I54" s="53"/>
      <c r="J54" s="54">
        <f t="shared" si="2"/>
        <v>0</v>
      </c>
      <c r="K54" s="54"/>
    </row>
    <row r="55" spans="1:11" x14ac:dyDescent="0.25">
      <c r="A55" s="25"/>
      <c r="B55" s="52" t="s">
        <v>13</v>
      </c>
      <c r="C55" s="52"/>
      <c r="D55" s="52"/>
      <c r="E55" s="52"/>
      <c r="F55" s="52"/>
      <c r="G55" s="52"/>
      <c r="H55" s="53">
        <f t="shared" si="1"/>
        <v>0</v>
      </c>
      <c r="I55" s="53"/>
      <c r="J55" s="54">
        <f t="shared" si="2"/>
        <v>0</v>
      </c>
      <c r="K55" s="54"/>
    </row>
    <row r="57" spans="1:11" x14ac:dyDescent="0.25">
      <c r="A57" s="16" t="s">
        <v>30</v>
      </c>
      <c r="B57" s="55" t="s">
        <v>31</v>
      </c>
      <c r="C57" s="56"/>
      <c r="D57" s="57"/>
      <c r="E57" s="55" t="s">
        <v>32</v>
      </c>
      <c r="F57" s="57"/>
      <c r="G57" s="55" t="s">
        <v>33</v>
      </c>
      <c r="H57" s="56"/>
      <c r="I57" s="57"/>
      <c r="J57" s="23" t="s">
        <v>34</v>
      </c>
      <c r="K57" s="23"/>
    </row>
    <row r="58" spans="1:11" x14ac:dyDescent="0.25">
      <c r="A58" s="24" t="s">
        <v>4</v>
      </c>
      <c r="B58" s="58" t="e">
        <f>J34</f>
        <v>#DIV/0!</v>
      </c>
      <c r="C58" s="62"/>
      <c r="D58" s="61"/>
      <c r="E58" s="58">
        <f>J46</f>
        <v>0</v>
      </c>
      <c r="F58" s="61"/>
      <c r="G58" s="58" t="e">
        <f>E58+B58</f>
        <v>#DIV/0!</v>
      </c>
      <c r="H58" s="62"/>
      <c r="I58" s="61"/>
      <c r="J58" s="58">
        <f>H58/57*100*0.6</f>
        <v>0</v>
      </c>
      <c r="K58" s="59"/>
    </row>
    <row r="59" spans="1:11" x14ac:dyDescent="0.25">
      <c r="A59" s="24" t="s">
        <v>5</v>
      </c>
      <c r="B59" s="58" t="e">
        <f t="shared" ref="B59:B67" si="3">J35</f>
        <v>#DIV/0!</v>
      </c>
      <c r="C59" s="62"/>
      <c r="D59" s="61"/>
      <c r="E59" s="58">
        <f t="shared" ref="E59:E67" si="4">J47</f>
        <v>0</v>
      </c>
      <c r="F59" s="61"/>
      <c r="G59" s="58" t="e">
        <f t="shared" ref="G59:G67" si="5">E59+B59</f>
        <v>#DIV/0!</v>
      </c>
      <c r="H59" s="62"/>
      <c r="I59" s="61"/>
      <c r="J59" s="58">
        <f t="shared" ref="J59:J67" si="6">H59/57*100*0.6</f>
        <v>0</v>
      </c>
      <c r="K59" s="59"/>
    </row>
    <row r="60" spans="1:11" x14ac:dyDescent="0.25">
      <c r="A60" s="24" t="s">
        <v>6</v>
      </c>
      <c r="B60" s="58" t="e">
        <f t="shared" si="3"/>
        <v>#DIV/0!</v>
      </c>
      <c r="C60" s="62"/>
      <c r="D60" s="61"/>
      <c r="E60" s="58">
        <f t="shared" si="4"/>
        <v>0</v>
      </c>
      <c r="F60" s="61"/>
      <c r="G60" s="58" t="e">
        <f t="shared" si="5"/>
        <v>#DIV/0!</v>
      </c>
      <c r="H60" s="62"/>
      <c r="I60" s="61"/>
      <c r="J60" s="58">
        <f t="shared" si="6"/>
        <v>0</v>
      </c>
      <c r="K60" s="59"/>
    </row>
    <row r="61" spans="1:11" x14ac:dyDescent="0.25">
      <c r="A61" s="24" t="s">
        <v>7</v>
      </c>
      <c r="B61" s="58" t="e">
        <f t="shared" si="3"/>
        <v>#DIV/0!</v>
      </c>
      <c r="C61" s="62"/>
      <c r="D61" s="61"/>
      <c r="E61" s="58">
        <f t="shared" si="4"/>
        <v>0</v>
      </c>
      <c r="F61" s="61"/>
      <c r="G61" s="58" t="e">
        <f t="shared" si="5"/>
        <v>#DIV/0!</v>
      </c>
      <c r="H61" s="62"/>
      <c r="I61" s="61"/>
      <c r="J61" s="58">
        <f t="shared" si="6"/>
        <v>0</v>
      </c>
      <c r="K61" s="59"/>
    </row>
    <row r="62" spans="1:11" x14ac:dyDescent="0.25">
      <c r="A62" s="24" t="s">
        <v>8</v>
      </c>
      <c r="B62" s="58" t="e">
        <f t="shared" si="3"/>
        <v>#DIV/0!</v>
      </c>
      <c r="C62" s="62"/>
      <c r="D62" s="61"/>
      <c r="E62" s="58">
        <f t="shared" si="4"/>
        <v>0</v>
      </c>
      <c r="F62" s="61"/>
      <c r="G62" s="58" t="e">
        <f t="shared" si="5"/>
        <v>#DIV/0!</v>
      </c>
      <c r="H62" s="62"/>
      <c r="I62" s="61"/>
      <c r="J62" s="58">
        <f t="shared" si="6"/>
        <v>0</v>
      </c>
      <c r="K62" s="59"/>
    </row>
    <row r="63" spans="1:11" x14ac:dyDescent="0.25">
      <c r="A63" s="24" t="s">
        <v>9</v>
      </c>
      <c r="B63" s="58" t="e">
        <f t="shared" si="3"/>
        <v>#DIV/0!</v>
      </c>
      <c r="C63" s="62"/>
      <c r="D63" s="61"/>
      <c r="E63" s="58">
        <f t="shared" si="4"/>
        <v>0</v>
      </c>
      <c r="F63" s="61"/>
      <c r="G63" s="58" t="e">
        <f t="shared" si="5"/>
        <v>#DIV/0!</v>
      </c>
      <c r="H63" s="62"/>
      <c r="I63" s="61"/>
      <c r="J63" s="58">
        <f t="shared" si="6"/>
        <v>0</v>
      </c>
      <c r="K63" s="59"/>
    </row>
    <row r="64" spans="1:11" x14ac:dyDescent="0.25">
      <c r="A64" s="24" t="s">
        <v>10</v>
      </c>
      <c r="B64" s="58" t="e">
        <f t="shared" si="3"/>
        <v>#DIV/0!</v>
      </c>
      <c r="C64" s="62"/>
      <c r="D64" s="61"/>
      <c r="E64" s="58">
        <f t="shared" si="4"/>
        <v>0</v>
      </c>
      <c r="F64" s="61"/>
      <c r="G64" s="58" t="e">
        <f t="shared" si="5"/>
        <v>#DIV/0!</v>
      </c>
      <c r="H64" s="62"/>
      <c r="I64" s="61"/>
      <c r="J64" s="58">
        <f t="shared" si="6"/>
        <v>0</v>
      </c>
      <c r="K64" s="59"/>
    </row>
    <row r="65" spans="1:11" x14ac:dyDescent="0.25">
      <c r="A65" s="24" t="s">
        <v>11</v>
      </c>
      <c r="B65" s="58" t="e">
        <f t="shared" si="3"/>
        <v>#DIV/0!</v>
      </c>
      <c r="C65" s="62"/>
      <c r="D65" s="61"/>
      <c r="E65" s="58">
        <f t="shared" si="4"/>
        <v>0</v>
      </c>
      <c r="F65" s="61"/>
      <c r="G65" s="58" t="e">
        <f t="shared" si="5"/>
        <v>#DIV/0!</v>
      </c>
      <c r="H65" s="62"/>
      <c r="I65" s="61"/>
      <c r="J65" s="58">
        <f t="shared" si="6"/>
        <v>0</v>
      </c>
      <c r="K65" s="59"/>
    </row>
    <row r="66" spans="1:11" x14ac:dyDescent="0.25">
      <c r="A66" s="24" t="s">
        <v>12</v>
      </c>
      <c r="B66" s="58" t="e">
        <f t="shared" si="3"/>
        <v>#DIV/0!</v>
      </c>
      <c r="C66" s="62"/>
      <c r="D66" s="61"/>
      <c r="E66" s="58">
        <f t="shared" si="4"/>
        <v>0</v>
      </c>
      <c r="F66" s="61"/>
      <c r="G66" s="58" t="e">
        <f t="shared" si="5"/>
        <v>#DIV/0!</v>
      </c>
      <c r="H66" s="62"/>
      <c r="I66" s="61"/>
      <c r="J66" s="58">
        <f t="shared" si="6"/>
        <v>0</v>
      </c>
      <c r="K66" s="59"/>
    </row>
    <row r="67" spans="1:11" x14ac:dyDescent="0.25">
      <c r="A67" s="24" t="s">
        <v>13</v>
      </c>
      <c r="B67" s="58" t="e">
        <f t="shared" si="3"/>
        <v>#DIV/0!</v>
      </c>
      <c r="C67" s="62"/>
      <c r="D67" s="61"/>
      <c r="E67" s="58">
        <f t="shared" si="4"/>
        <v>0</v>
      </c>
      <c r="F67" s="61"/>
      <c r="G67" s="58" t="e">
        <f t="shared" si="5"/>
        <v>#DIV/0!</v>
      </c>
      <c r="H67" s="62"/>
      <c r="I67" s="61"/>
      <c r="J67" s="58">
        <f t="shared" si="6"/>
        <v>0</v>
      </c>
      <c r="K67" s="59"/>
    </row>
  </sheetData>
  <mergeCells count="124">
    <mergeCell ref="E67:F67"/>
    <mergeCell ref="G57:I57"/>
    <mergeCell ref="G58:I58"/>
    <mergeCell ref="G59:I59"/>
    <mergeCell ref="G60:I60"/>
    <mergeCell ref="G61:I61"/>
    <mergeCell ref="G62:I62"/>
    <mergeCell ref="G63:I63"/>
    <mergeCell ref="G64:I64"/>
    <mergeCell ref="G65:I65"/>
    <mergeCell ref="G66:I66"/>
    <mergeCell ref="G67:I67"/>
    <mergeCell ref="E61:F61"/>
    <mergeCell ref="E62:F62"/>
    <mergeCell ref="J67:K67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E57:F57"/>
    <mergeCell ref="E58:F58"/>
    <mergeCell ref="J65:K65"/>
    <mergeCell ref="J66:K66"/>
    <mergeCell ref="E65:F65"/>
    <mergeCell ref="E66:F66"/>
    <mergeCell ref="J63:K63"/>
    <mergeCell ref="J64:K64"/>
    <mergeCell ref="E63:F63"/>
    <mergeCell ref="E64:F64"/>
    <mergeCell ref="J61:K61"/>
    <mergeCell ref="J62:K62"/>
    <mergeCell ref="J59:K59"/>
    <mergeCell ref="J60:K60"/>
    <mergeCell ref="E59:F59"/>
    <mergeCell ref="E60:F60"/>
    <mergeCell ref="J58:K58"/>
    <mergeCell ref="B55:G55"/>
    <mergeCell ref="H55:I55"/>
    <mergeCell ref="J55:K55"/>
    <mergeCell ref="B53:G53"/>
    <mergeCell ref="H53:I53"/>
    <mergeCell ref="J53:K53"/>
    <mergeCell ref="B54:G54"/>
    <mergeCell ref="H54:I54"/>
    <mergeCell ref="J54:K54"/>
    <mergeCell ref="B51:G51"/>
    <mergeCell ref="H51:I51"/>
    <mergeCell ref="J51:K51"/>
    <mergeCell ref="B52:G52"/>
    <mergeCell ref="H52:I52"/>
    <mergeCell ref="J52:K52"/>
    <mergeCell ref="B49:G49"/>
    <mergeCell ref="H49:I49"/>
    <mergeCell ref="J49:K49"/>
    <mergeCell ref="B50:G50"/>
    <mergeCell ref="H50:I50"/>
    <mergeCell ref="J50:K50"/>
    <mergeCell ref="B47:G47"/>
    <mergeCell ref="H47:I47"/>
    <mergeCell ref="J47:K47"/>
    <mergeCell ref="B48:G48"/>
    <mergeCell ref="H48:I48"/>
    <mergeCell ref="J48:K48"/>
    <mergeCell ref="A14:K14"/>
    <mergeCell ref="H45:I45"/>
    <mergeCell ref="J45:K45"/>
    <mergeCell ref="B46:G46"/>
    <mergeCell ref="H46:I46"/>
    <mergeCell ref="J46:K46"/>
    <mergeCell ref="B45:G45"/>
    <mergeCell ref="B34:G34"/>
    <mergeCell ref="J36:K36"/>
    <mergeCell ref="J35:K35"/>
    <mergeCell ref="J34:K34"/>
    <mergeCell ref="H36:I36"/>
    <mergeCell ref="H35:I35"/>
    <mergeCell ref="H34:I34"/>
    <mergeCell ref="F33:G33"/>
    <mergeCell ref="J43:K43"/>
    <mergeCell ref="J42:K42"/>
    <mergeCell ref="J41:K41"/>
    <mergeCell ref="J40:K40"/>
    <mergeCell ref="J39:K39"/>
    <mergeCell ref="A25:K25"/>
    <mergeCell ref="A23:K23"/>
    <mergeCell ref="H43:I43"/>
    <mergeCell ref="H42:I42"/>
    <mergeCell ref="H41:I41"/>
    <mergeCell ref="H40:I40"/>
    <mergeCell ref="H39:I39"/>
    <mergeCell ref="J38:K38"/>
    <mergeCell ref="J37:K37"/>
    <mergeCell ref="H33:I33"/>
    <mergeCell ref="J33:K33"/>
    <mergeCell ref="H38:I38"/>
    <mergeCell ref="H37:I37"/>
    <mergeCell ref="B40:G40"/>
    <mergeCell ref="B41:G41"/>
    <mergeCell ref="B42:G42"/>
    <mergeCell ref="B43:G43"/>
    <mergeCell ref="B35:G35"/>
    <mergeCell ref="B36:G36"/>
    <mergeCell ref="B37:G37"/>
    <mergeCell ref="B38:G38"/>
    <mergeCell ref="B39:G39"/>
    <mergeCell ref="A18:K18"/>
    <mergeCell ref="A19:K19"/>
    <mergeCell ref="H8:I8"/>
    <mergeCell ref="J8:K8"/>
    <mergeCell ref="A8:G8"/>
    <mergeCell ref="A9:K9"/>
    <mergeCell ref="A12:K12"/>
    <mergeCell ref="A13:K13"/>
    <mergeCell ref="A15:K15"/>
    <mergeCell ref="H17:I17"/>
    <mergeCell ref="J17:K17"/>
    <mergeCell ref="A17:G17"/>
  </mergeCells>
  <pageMargins left="0.31496062992125984" right="0.31496062992125984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ehlbjo01</dc:creator>
  <cp:lastModifiedBy>Philipp Müller</cp:lastModifiedBy>
  <cp:lastPrinted>2022-09-21T09:48:19Z</cp:lastPrinted>
  <dcterms:created xsi:type="dcterms:W3CDTF">2022-09-21T08:10:11Z</dcterms:created>
  <dcterms:modified xsi:type="dcterms:W3CDTF">2026-01-16T11:03:39Z</dcterms:modified>
</cp:coreProperties>
</file>