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his100\home\eichhorst_m\Downloads\4241\"/>
    </mc:Choice>
  </mc:AlternateContent>
  <xr:revisionPtr revIDLastSave="0" documentId="13_ncr:1_{A31356F1-334F-4458-B2CD-3E19DDE0D570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NEA 30K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4" i="1" l="1"/>
  <c r="E69" i="1"/>
  <c r="E70" i="1"/>
  <c r="E71" i="1"/>
  <c r="E72" i="1"/>
  <c r="E68" i="1"/>
  <c r="E63" i="1"/>
  <c r="E64" i="1"/>
  <c r="E65" i="1"/>
  <c r="E66" i="1"/>
  <c r="E62" i="1"/>
  <c r="E57" i="1"/>
  <c r="E58" i="1"/>
  <c r="E59" i="1"/>
  <c r="E60" i="1"/>
  <c r="E56" i="1"/>
  <c r="E53" i="1"/>
  <c r="E54" i="1"/>
  <c r="E52" i="1"/>
  <c r="E47" i="1"/>
  <c r="E48" i="1"/>
  <c r="E49" i="1"/>
  <c r="E50" i="1"/>
  <c r="E46" i="1"/>
  <c r="E40" i="1"/>
  <c r="E41" i="1"/>
  <c r="E42" i="1"/>
  <c r="E43" i="1"/>
  <c r="E44" i="1"/>
  <c r="E39" i="1"/>
  <c r="E34" i="1"/>
  <c r="E35" i="1"/>
  <c r="E36" i="1"/>
  <c r="E37" i="1"/>
  <c r="E33" i="1"/>
  <c r="E28" i="1"/>
  <c r="E29" i="1"/>
  <c r="E30" i="1"/>
  <c r="E31" i="1"/>
  <c r="E27" i="1"/>
  <c r="E25" i="1"/>
  <c r="E24" i="1"/>
  <c r="E17" i="1"/>
  <c r="E18" i="1"/>
  <c r="E19" i="1"/>
  <c r="E20" i="1"/>
  <c r="E21" i="1"/>
  <c r="E22" i="1"/>
  <c r="E16" i="1"/>
  <c r="D75" i="1"/>
  <c r="E75" i="1"/>
  <c r="E77" i="1" s="1"/>
  <c r="D77" i="1" l="1"/>
  <c r="D76" i="1"/>
  <c r="E76" i="1"/>
</calcChain>
</file>

<file path=xl/sharedStrings.xml><?xml version="1.0" encoding="utf-8"?>
<sst xmlns="http://schemas.openxmlformats.org/spreadsheetml/2006/main" count="139" uniqueCount="138">
  <si>
    <t>Pos.</t>
  </si>
  <si>
    <t>4</t>
  </si>
  <si>
    <t>7</t>
  </si>
  <si>
    <t>5</t>
  </si>
  <si>
    <t>Hinweis zur Bearbeitung des Leistungsverzeichnisses</t>
  </si>
  <si>
    <t>MwSt. (z. Zt. 19%)</t>
  </si>
  <si>
    <t>Bemerkungen</t>
  </si>
  <si>
    <t>vom Bieter auszufüllen</t>
  </si>
  <si>
    <t>ggf. vom Bieter auszufüllen</t>
  </si>
  <si>
    <t>5.4</t>
  </si>
  <si>
    <t>6.1</t>
  </si>
  <si>
    <t>6.2</t>
  </si>
  <si>
    <t>6.4</t>
  </si>
  <si>
    <t>6.5</t>
  </si>
  <si>
    <t>7.1</t>
  </si>
  <si>
    <t>7.2</t>
  </si>
  <si>
    <t>7.3</t>
  </si>
  <si>
    <t>8</t>
  </si>
  <si>
    <t>Lieferung</t>
  </si>
  <si>
    <t>Garantieleistung</t>
  </si>
  <si>
    <t>1.4</t>
  </si>
  <si>
    <t>2</t>
  </si>
  <si>
    <t>Lackierung</t>
  </si>
  <si>
    <t>2.1</t>
  </si>
  <si>
    <t>4.1</t>
  </si>
  <si>
    <t>4.2</t>
  </si>
  <si>
    <t>4.3</t>
  </si>
  <si>
    <t>4.4</t>
  </si>
  <si>
    <t>4.5</t>
  </si>
  <si>
    <t>5.2</t>
  </si>
  <si>
    <t>5.5</t>
  </si>
  <si>
    <t>6</t>
  </si>
  <si>
    <t>6.3</t>
  </si>
  <si>
    <r>
      <t xml:space="preserve">Gegenstand  </t>
    </r>
    <r>
      <rPr>
        <sz val="11"/>
        <rFont val="Arial"/>
        <family val="2"/>
      </rPr>
      <t>(Leistung / Bezeichnung)</t>
    </r>
  </si>
  <si>
    <t>Summe der Positionen netto</t>
  </si>
  <si>
    <t xml:space="preserve">1.1 </t>
  </si>
  <si>
    <t>Ablieferinspektion</t>
  </si>
  <si>
    <t>5.1</t>
  </si>
  <si>
    <t>5.3</t>
  </si>
  <si>
    <t xml:space="preserve">Spalte "Bemerkung": Hier können bei Bedarf Eintragungen gemacht werden (Grün markiert) </t>
  </si>
  <si>
    <t>Mindestens 24 Monate ab der ersten Zulassung, sowie mängelfreier Abnahme. Die Gewährleistungszeit ist hier anzugeben. 
____________________Monate</t>
  </si>
  <si>
    <t>Es dürfen nur Neugeräte angeboten werden.</t>
  </si>
  <si>
    <t>Bürstenloser Synchrongenerator, AVR ±1 %, Kurzschlussfestigkeit nach IEC 60034, Isolationsklasse H</t>
  </si>
  <si>
    <t>Robuster Transportrahmen mit Gummipuffern, integrierte Auffangwanne</t>
  </si>
  <si>
    <t>Schwerlastreifen und Transportgriffe, für einfache Verfahrbarkeit</t>
  </si>
  <si>
    <t>Mobile Netzersatzanlagen</t>
  </si>
  <si>
    <t>Wassergekühlt, 4-Takt, Direkteinspritzung, 1500 U/min, elektronischer Drehzahlregler</t>
  </si>
  <si>
    <t>wetterfeste Abdeckung, Schalldruckpegelpegel ≤ 75 dB(A)</t>
  </si>
  <si>
    <t>Füllstandanzeige, Entlüftung, Absperrventil</t>
  </si>
  <si>
    <t>Dieselbeständige Leitungen inkl. Armaturen</t>
  </si>
  <si>
    <t>Kraftstoffversorgung</t>
  </si>
  <si>
    <t>Anschluss für externe Kraftstoffzufuhr</t>
  </si>
  <si>
    <t xml:space="preserve">ein Betanken während des Betriebes muss möglich sein </t>
  </si>
  <si>
    <t>AGM wartungsfrei, für ≥6 Startversuche</t>
  </si>
  <si>
    <t>Automatisches Ladegerät 230 V AC mit IUoU-Ladekennlinie</t>
  </si>
  <si>
    <t xml:space="preserve">Ladekabel min. 10m Länge </t>
  </si>
  <si>
    <t>12 oder 24 V DC Startsystem mit Anlasser und Magnetschalter</t>
  </si>
  <si>
    <t>Batteriehauptschalter/Lasttrennschalter für Batteriesystem</t>
  </si>
  <si>
    <t>Start- und Batteriesystem</t>
  </si>
  <si>
    <t>Anzeige von Spannung, Strom, Frequenz, Leistung, Betriebsstunden</t>
  </si>
  <si>
    <t>Steuerung und Überwachung</t>
  </si>
  <si>
    <t>Notaustaster, Verriegelung am Aggregat, Farbe Rot</t>
  </si>
  <si>
    <t>Potenzialfreie Fernmeldekontakte für Gebäudeleittechnik</t>
  </si>
  <si>
    <t>Störungsmeldungen für Sammelstörung, Motorstörung, Generatorstörung, optisch und akustisch</t>
  </si>
  <si>
    <t>Überwachung von Öl, Kühlmitteltemperatur, Drehzahl, Batteriespannung</t>
  </si>
  <si>
    <t>Netz-0-Generator, 4-polig, mechanische Verriegelung gegen parallelen Betrieb</t>
  </si>
  <si>
    <t>Robuster, IP54, abschließbar, für mobilen Betrieb geeignet</t>
  </si>
  <si>
    <t>Digitalanzeige für Netz und Generator</t>
  </si>
  <si>
    <t xml:space="preserve">Manuelle Netz-Generatorumschaltung </t>
  </si>
  <si>
    <t>Bemessungsstrom ≥63 A AC-23A</t>
  </si>
  <si>
    <t>Kontrollleuchten für Netz vorhanden, Generator bereit, Generator in Betrieb, Störung</t>
  </si>
  <si>
    <t>Anschluss für Potentialausgleich</t>
  </si>
  <si>
    <t>Motorschutz Abschaltung bei Übertemperatur, Öldruckverlust, Überdrehzahl</t>
  </si>
  <si>
    <t>Anschlüsse und Sicherungen</t>
  </si>
  <si>
    <t>Sicherungsautomaten und notwendige Komponenten im Schaltschrank gemäß DIN VDE 0100-551</t>
  </si>
  <si>
    <t>Vollständige Funktionsprüfung aller Komponenten</t>
  </si>
  <si>
    <t>Belastungsprobe 80 % Nennlast für 60 min</t>
  </si>
  <si>
    <t>Messung Erdung, Schleifenimpedanz, Isolationswiderstand</t>
  </si>
  <si>
    <t>Bedienungsanleitung, Wartungsunterlagen, CE-Konformität</t>
  </si>
  <si>
    <t>Bedien- und Wartungseinweisung vor Ort</t>
  </si>
  <si>
    <t>Inbetriebnahme und Dokumentation</t>
  </si>
  <si>
    <t>Lieferung an die Stadt Hildesheim, An der Feuerwache 4-7, 31135 Hildesheim</t>
  </si>
  <si>
    <t>Sämtliche erforderlichen Unterlagen wie zb. Prüf- und Wartungsbücher sind mitzuliefern.</t>
  </si>
  <si>
    <t xml:space="preserve">Bedienungsanleitung </t>
  </si>
  <si>
    <t>Kabelsätze</t>
  </si>
  <si>
    <t>1.5</t>
  </si>
  <si>
    <t>1.6</t>
  </si>
  <si>
    <t>1.7</t>
  </si>
  <si>
    <t>3</t>
  </si>
  <si>
    <t>3.1</t>
  </si>
  <si>
    <t>3.2</t>
  </si>
  <si>
    <t>3.3</t>
  </si>
  <si>
    <t>3.4</t>
  </si>
  <si>
    <t>3.5</t>
  </si>
  <si>
    <t>8.1</t>
  </si>
  <si>
    <t>8.2</t>
  </si>
  <si>
    <t>8.3</t>
  </si>
  <si>
    <t>8.4</t>
  </si>
  <si>
    <t>8.5</t>
  </si>
  <si>
    <t>9</t>
  </si>
  <si>
    <t>9.1</t>
  </si>
  <si>
    <t>9.2</t>
  </si>
  <si>
    <t>9.3</t>
  </si>
  <si>
    <t>9.4</t>
  </si>
  <si>
    <t>9.5</t>
  </si>
  <si>
    <t>10</t>
  </si>
  <si>
    <t>10.1</t>
  </si>
  <si>
    <t>10.2</t>
  </si>
  <si>
    <t>10.3</t>
  </si>
  <si>
    <t>10.4</t>
  </si>
  <si>
    <t>10.5</t>
  </si>
  <si>
    <t>11</t>
  </si>
  <si>
    <t>11.1</t>
  </si>
  <si>
    <t>2.2</t>
  </si>
  <si>
    <t xml:space="preserve">(Hauptfarbe) Verkleidungen Reinweiß (RAL 9010) oder vergleichbar, alternativ Feuerrot (RAL 3000) oder vergleichbar </t>
  </si>
  <si>
    <t>Rahmen und Träger können in einer dunklen Farbe dargestellt werden</t>
  </si>
  <si>
    <t>5.6</t>
  </si>
  <si>
    <t>Drehzahlschwankungen des Motors müssen ausgeglichen werden</t>
  </si>
  <si>
    <t>Los 2: 8 x 30 KVA Netzersatzanlagen zur Notstromversorgung der Feuerwehrhäuser der Stadt Hildesheim DIN/TS 14684</t>
  </si>
  <si>
    <t>30KVA Netzersatzanlagen zur Notstromversorgung der Feuerwehrhäuser der Stadt Hildesheim DIN/TS 14684</t>
  </si>
  <si>
    <t>Integriert, ≥50 L bei 30 KVA,  ausreichend für ≥6 h Dauerbetrieb bei 75 % Last</t>
  </si>
  <si>
    <t xml:space="preserve">Eine 400V - 32A Notstromeinspeisesteckdose einzeln geschaltet für den Netzbetrieb DIN VDE 0100-551 Uhrzeitstellung 1 Uhr (weiß/grau), eine 400V - 32A Steckdose (rot), eine 400V - 16A Steckdose (rot) sowie 3x Schuko 230V für den Generatorbetrieb zu verbauen.
</t>
  </si>
  <si>
    <t>1.2</t>
  </si>
  <si>
    <t>1.3</t>
  </si>
  <si>
    <t xml:space="preserve">Lieferung von je 1 x Notstromeinspeisekabeln im Notwendigen Querschnitt. Länge 20 meter. IP 54 oder höher. Uhrzeitstellung 1 Uhr. (weiß/grau) 
Anschlüsse  32A Stecker und Steckdose </t>
  </si>
  <si>
    <t xml:space="preserve">Lieferung von je 1x Potentialausgleichleitungen im erforderlichen Querschnitt. Länge je 20 meter. </t>
  </si>
  <si>
    <t xml:space="preserve">Lieferung von je 1x Kabelpaket für den Generatorbetrieb (rot 6 Uhr). Je eine 20 meter Anschlussleitung im passenden Querschnitt. IP 54 oder höher und Verteiler mit min. folgenden Anschlüssen
 Eingang 32A, Ausgang  1x 32A, 2 x 16 A, 6 x Schuko 230V, </t>
  </si>
  <si>
    <t xml:space="preserve">Lieferung von je 1x Verteiler Eingang 32A, Ausgang 10 x Schuko 230V, IP 54 oder höher </t>
  </si>
  <si>
    <t>Lieferung von je 1x 32A Zuleitung. Länge 10 meter IP 54 oder höher</t>
  </si>
  <si>
    <t>Gesamtpreis in EUR für 8 Stück</t>
  </si>
  <si>
    <t>Einzelpreis in EUR pro Stück</t>
  </si>
  <si>
    <t>In allen Gelb markierten Feldern müssen Eintragungen vorgenommen werden. Ist der Punkt zb. Serie oder in einem anderen Punkt enthalten, so ist dies im Feld Bemerkung anzugeben.</t>
  </si>
  <si>
    <t>Gesamtsumme der Positionen inkl. MwSt.*</t>
  </si>
  <si>
    <t>*Bitte übertragen sie den Angebotsendpreis in das Formblatt 633 bei Ziffer 2.</t>
  </si>
  <si>
    <t>Bieter:</t>
  </si>
  <si>
    <t xml:space="preserve">Mobile, transportable NEA, 
8 Stück mit der Nennleistung ca. 30 kVA / 24 kW bei cos φ=0,8, 400/230 V, 50 Hz, Motorleistung ≥30 kW, Schieflastausgleichend, 
</t>
  </si>
  <si>
    <t xml:space="preserve">Liefertermin hälftig in 2026 möglich. Der zweite teil kann ab Januar 2027 bis spätestens Ende 2027 erfolgen. Eine Gesamtlieferung in 2027 ist auch möglich. </t>
  </si>
  <si>
    <t>Stand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</si>
</sst>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u/>
      <sz val="16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3" fillId="0" borderId="0" applyFont="0" applyFill="0" applyBorder="0" applyAlignment="0" applyProtection="0"/>
  </cellStyleXfs>
  <cellXfs count="68">
    <xf numFmtId="0" fontId="0" fillId="0" borderId="0" xfId="0"/>
    <xf numFmtId="49" fontId="4" fillId="0" borderId="13" xfId="0" applyNumberFormat="1" applyFont="1" applyFill="1" applyBorder="1" applyAlignment="1">
      <alignment horizontal="center" vertical="top"/>
    </xf>
    <xf numFmtId="49" fontId="4" fillId="0" borderId="14" xfId="0" applyNumberFormat="1" applyFont="1" applyFill="1" applyBorder="1" applyAlignment="1">
      <alignment horizontal="center" vertical="top"/>
    </xf>
    <xf numFmtId="0" fontId="0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 vertical="top"/>
    </xf>
    <xf numFmtId="49" fontId="5" fillId="2" borderId="13" xfId="0" applyNumberFormat="1" applyFont="1" applyFill="1" applyBorder="1" applyAlignment="1">
      <alignment horizontal="center" vertical="top"/>
    </xf>
    <xf numFmtId="49" fontId="5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/>
    </xf>
    <xf numFmtId="49" fontId="5" fillId="2" borderId="4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49" fontId="6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/>
    </xf>
    <xf numFmtId="164" fontId="5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vertical="center"/>
    </xf>
    <xf numFmtId="164" fontId="4" fillId="3" borderId="4" xfId="2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4" fillId="5" borderId="15" xfId="0" applyFont="1" applyFill="1" applyBorder="1" applyAlignment="1">
      <alignment horizontal="left" vertical="top" wrapText="1"/>
    </xf>
    <xf numFmtId="0" fontId="4" fillId="5" borderId="15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vertical="center"/>
    </xf>
    <xf numFmtId="49" fontId="4" fillId="2" borderId="5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>
      <alignment wrapText="1"/>
    </xf>
    <xf numFmtId="164" fontId="4" fillId="3" borderId="4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 vertical="top"/>
    </xf>
    <xf numFmtId="0" fontId="4" fillId="2" borderId="8" xfId="0" applyFont="1" applyFill="1" applyBorder="1" applyAlignment="1">
      <alignment wrapText="1"/>
    </xf>
    <xf numFmtId="49" fontId="4" fillId="2" borderId="9" xfId="0" applyNumberFormat="1" applyFont="1" applyFill="1" applyBorder="1" applyAlignment="1">
      <alignment horizontal="center" vertical="top"/>
    </xf>
    <xf numFmtId="0" fontId="4" fillId="2" borderId="10" xfId="0" applyFont="1" applyFill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0" fontId="4" fillId="4" borderId="11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4" borderId="9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center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</cellXfs>
  <cellStyles count="3">
    <cellStyle name="Standard" xfId="0" builtinId="0"/>
    <cellStyle name="Standard 2" xfId="1" xr:uid="{00000000-0005-0000-0000-000001000000}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8"/>
  <sheetViews>
    <sheetView tabSelected="1" zoomScale="85" zoomScaleNormal="85" zoomScalePageLayoutView="86" workbookViewId="0">
      <selection activeCell="F7" sqref="F7"/>
    </sheetView>
  </sheetViews>
  <sheetFormatPr baseColWidth="10" defaultRowHeight="15" x14ac:dyDescent="0.25"/>
  <cols>
    <col min="1" max="1" width="4.85546875" style="17" customWidth="1"/>
    <col min="2" max="2" width="69" style="3" customWidth="1"/>
    <col min="3" max="3" width="45.5703125" style="3" customWidth="1"/>
    <col min="4" max="5" width="13.28515625" style="26" customWidth="1"/>
  </cols>
  <sheetData>
    <row r="1" spans="1:8" ht="20.25" x14ac:dyDescent="0.25">
      <c r="A1" s="18" t="s">
        <v>118</v>
      </c>
      <c r="B1" s="4"/>
      <c r="C1" s="5"/>
      <c r="D1" s="19"/>
      <c r="E1" s="19"/>
      <c r="F1" s="35"/>
      <c r="G1" s="35"/>
    </row>
    <row r="2" spans="1:8" x14ac:dyDescent="0.25">
      <c r="A2" s="13" t="s">
        <v>4</v>
      </c>
      <c r="B2" s="4"/>
      <c r="C2" s="5" t="s">
        <v>137</v>
      </c>
      <c r="D2" s="19"/>
      <c r="E2" s="19"/>
      <c r="F2" s="35"/>
      <c r="G2" s="35"/>
    </row>
    <row r="3" spans="1:8" x14ac:dyDescent="0.25">
      <c r="A3" s="14"/>
      <c r="B3" s="6"/>
      <c r="C3" s="6"/>
      <c r="D3" s="20"/>
      <c r="E3" s="20"/>
      <c r="F3" s="35"/>
      <c r="G3" s="35"/>
    </row>
    <row r="4" spans="1:8" x14ac:dyDescent="0.25">
      <c r="A4" s="14"/>
      <c r="B4" s="47" t="s">
        <v>134</v>
      </c>
      <c r="C4" s="48"/>
      <c r="D4" s="48"/>
      <c r="E4" s="35"/>
      <c r="F4" s="35"/>
    </row>
    <row r="5" spans="1:8" x14ac:dyDescent="0.25">
      <c r="A5" s="14"/>
      <c r="B5" s="7"/>
      <c r="C5" s="7"/>
      <c r="D5" s="21"/>
      <c r="E5" s="21"/>
      <c r="F5" s="35"/>
      <c r="G5" s="35"/>
    </row>
    <row r="6" spans="1:8" x14ac:dyDescent="0.25">
      <c r="A6" s="58" t="s">
        <v>39</v>
      </c>
      <c r="B6" s="59"/>
      <c r="C6" s="59"/>
      <c r="D6" s="59"/>
      <c r="E6" s="60"/>
      <c r="F6" s="35"/>
      <c r="G6" s="35"/>
    </row>
    <row r="7" spans="1:8" ht="33" customHeight="1" x14ac:dyDescent="0.25">
      <c r="A7" s="61" t="s">
        <v>131</v>
      </c>
      <c r="B7" s="62"/>
      <c r="C7" s="62"/>
      <c r="D7" s="62"/>
      <c r="E7" s="63"/>
      <c r="F7" s="35"/>
      <c r="G7" s="35"/>
    </row>
    <row r="8" spans="1:8" x14ac:dyDescent="0.25">
      <c r="A8" s="15"/>
      <c r="B8" s="7"/>
      <c r="C8" s="7"/>
      <c r="D8" s="21"/>
      <c r="E8" s="21"/>
      <c r="F8" s="35"/>
      <c r="G8" s="35"/>
    </row>
    <row r="9" spans="1:8" x14ac:dyDescent="0.25">
      <c r="A9" s="55" t="s">
        <v>41</v>
      </c>
      <c r="B9" s="56"/>
      <c r="C9" s="56"/>
      <c r="D9" s="56"/>
      <c r="E9" s="57"/>
      <c r="F9" s="35"/>
      <c r="G9" s="35"/>
    </row>
    <row r="10" spans="1:8" x14ac:dyDescent="0.25">
      <c r="A10" s="15"/>
      <c r="B10" s="4"/>
      <c r="C10" s="5"/>
      <c r="D10" s="19"/>
      <c r="E10" s="19"/>
      <c r="F10" s="35"/>
      <c r="G10" s="35"/>
    </row>
    <row r="11" spans="1:8" x14ac:dyDescent="0.25">
      <c r="A11" s="15"/>
      <c r="B11" s="4"/>
      <c r="C11" s="5"/>
      <c r="D11" s="19"/>
      <c r="E11" s="19"/>
      <c r="F11" s="35"/>
      <c r="G11" s="35"/>
    </row>
    <row r="12" spans="1:8" ht="18" x14ac:dyDescent="0.25">
      <c r="A12" s="52" t="s">
        <v>119</v>
      </c>
      <c r="B12" s="53"/>
      <c r="C12" s="53"/>
      <c r="D12" s="53"/>
      <c r="E12" s="54"/>
      <c r="F12" s="35"/>
      <c r="G12" s="35"/>
    </row>
    <row r="13" spans="1:8" ht="45" x14ac:dyDescent="0.25">
      <c r="A13" s="16" t="s">
        <v>0</v>
      </c>
      <c r="B13" s="8" t="s">
        <v>33</v>
      </c>
      <c r="C13" s="8" t="s">
        <v>6</v>
      </c>
      <c r="D13" s="22" t="s">
        <v>130</v>
      </c>
      <c r="E13" s="22" t="s">
        <v>129</v>
      </c>
      <c r="F13" s="35"/>
      <c r="G13" s="35"/>
    </row>
    <row r="14" spans="1:8" ht="28.5" x14ac:dyDescent="0.25">
      <c r="A14" s="16"/>
      <c r="B14" s="8"/>
      <c r="C14" s="9" t="s">
        <v>8</v>
      </c>
      <c r="D14" s="23" t="s">
        <v>7</v>
      </c>
      <c r="E14" s="23" t="s">
        <v>7</v>
      </c>
      <c r="F14" s="35"/>
      <c r="G14" s="35"/>
    </row>
    <row r="15" spans="1:8" x14ac:dyDescent="0.25">
      <c r="A15" s="16">
        <v>1</v>
      </c>
      <c r="B15" s="33" t="s">
        <v>45</v>
      </c>
      <c r="C15" s="33"/>
      <c r="D15" s="24"/>
      <c r="E15" s="24"/>
      <c r="F15" s="35"/>
      <c r="G15" s="35"/>
    </row>
    <row r="16" spans="1:8" ht="65.45" customHeight="1" x14ac:dyDescent="0.25">
      <c r="A16" s="10" t="s">
        <v>35</v>
      </c>
      <c r="B16" s="31" t="s">
        <v>135</v>
      </c>
      <c r="C16" s="29"/>
      <c r="D16" s="25">
        <v>0</v>
      </c>
      <c r="E16" s="25">
        <f>D16*8</f>
        <v>0</v>
      </c>
      <c r="F16" s="35"/>
      <c r="G16" s="35"/>
      <c r="H16" s="45"/>
    </row>
    <row r="17" spans="1:7" ht="28.5" x14ac:dyDescent="0.25">
      <c r="A17" s="10" t="s">
        <v>122</v>
      </c>
      <c r="B17" s="44" t="s">
        <v>46</v>
      </c>
      <c r="C17" s="29"/>
      <c r="D17" s="25">
        <v>0</v>
      </c>
      <c r="E17" s="25">
        <f t="shared" ref="E17:E22" si="0">D17*8</f>
        <v>0</v>
      </c>
      <c r="F17" s="35"/>
      <c r="G17" s="35"/>
    </row>
    <row r="18" spans="1:7" ht="28.5" x14ac:dyDescent="0.25">
      <c r="A18" s="10" t="s">
        <v>123</v>
      </c>
      <c r="B18" s="44" t="s">
        <v>42</v>
      </c>
      <c r="C18" s="29"/>
      <c r="D18" s="25">
        <v>0</v>
      </c>
      <c r="E18" s="25">
        <f t="shared" si="0"/>
        <v>0</v>
      </c>
      <c r="F18" s="35"/>
      <c r="G18" s="35"/>
    </row>
    <row r="19" spans="1:7" ht="28.5" x14ac:dyDescent="0.25">
      <c r="A19" s="10" t="s">
        <v>20</v>
      </c>
      <c r="B19" s="44" t="s">
        <v>43</v>
      </c>
      <c r="C19" s="29"/>
      <c r="D19" s="25">
        <v>0</v>
      </c>
      <c r="E19" s="25">
        <f t="shared" si="0"/>
        <v>0</v>
      </c>
      <c r="F19" s="35"/>
      <c r="G19" s="35"/>
    </row>
    <row r="20" spans="1:7" x14ac:dyDescent="0.25">
      <c r="A20" s="10" t="s">
        <v>85</v>
      </c>
      <c r="B20" s="44" t="s">
        <v>44</v>
      </c>
      <c r="C20" s="29"/>
      <c r="D20" s="25">
        <v>0</v>
      </c>
      <c r="E20" s="25">
        <f t="shared" si="0"/>
        <v>0</v>
      </c>
      <c r="F20" s="35"/>
      <c r="G20" s="35"/>
    </row>
    <row r="21" spans="1:7" x14ac:dyDescent="0.25">
      <c r="A21" s="10" t="s">
        <v>86</v>
      </c>
      <c r="B21" s="44" t="s">
        <v>47</v>
      </c>
      <c r="C21" s="29"/>
      <c r="D21" s="25">
        <v>0</v>
      </c>
      <c r="E21" s="25">
        <f t="shared" si="0"/>
        <v>0</v>
      </c>
      <c r="F21" s="35"/>
      <c r="G21" s="35"/>
    </row>
    <row r="22" spans="1:7" ht="28.5" x14ac:dyDescent="0.25">
      <c r="A22" s="10" t="s">
        <v>87</v>
      </c>
      <c r="B22" s="44" t="s">
        <v>72</v>
      </c>
      <c r="C22" s="29"/>
      <c r="D22" s="25">
        <v>0</v>
      </c>
      <c r="E22" s="25">
        <f t="shared" si="0"/>
        <v>0</v>
      </c>
      <c r="F22" s="35"/>
      <c r="G22" s="35"/>
    </row>
    <row r="23" spans="1:7" x14ac:dyDescent="0.25">
      <c r="A23" s="12" t="s">
        <v>21</v>
      </c>
      <c r="B23" s="49" t="s">
        <v>22</v>
      </c>
      <c r="C23" s="50"/>
      <c r="D23" s="50"/>
      <c r="E23" s="51"/>
      <c r="F23" s="36"/>
      <c r="G23" s="36"/>
    </row>
    <row r="24" spans="1:7" ht="28.5" x14ac:dyDescent="0.25">
      <c r="A24" s="1" t="s">
        <v>23</v>
      </c>
      <c r="B24" s="27" t="s">
        <v>114</v>
      </c>
      <c r="C24" s="29"/>
      <c r="D24" s="25">
        <v>0</v>
      </c>
      <c r="E24" s="25">
        <f>D24*8</f>
        <v>0</v>
      </c>
      <c r="F24" s="35"/>
      <c r="G24" s="35"/>
    </row>
    <row r="25" spans="1:7" x14ac:dyDescent="0.25">
      <c r="A25" s="1" t="s">
        <v>113</v>
      </c>
      <c r="B25" s="27" t="s">
        <v>115</v>
      </c>
      <c r="C25" s="29"/>
      <c r="D25" s="25">
        <v>0</v>
      </c>
      <c r="E25" s="25">
        <f>D25*8</f>
        <v>0</v>
      </c>
      <c r="F25" s="35"/>
      <c r="G25" s="35"/>
    </row>
    <row r="26" spans="1:7" x14ac:dyDescent="0.25">
      <c r="A26" s="12" t="s">
        <v>88</v>
      </c>
      <c r="B26" s="49" t="s">
        <v>50</v>
      </c>
      <c r="C26" s="50"/>
      <c r="D26" s="50"/>
      <c r="E26" s="51"/>
      <c r="F26" s="35"/>
      <c r="G26" s="35"/>
    </row>
    <row r="27" spans="1:7" ht="28.5" x14ac:dyDescent="0.25">
      <c r="A27" s="1" t="s">
        <v>89</v>
      </c>
      <c r="B27" s="44" t="s">
        <v>120</v>
      </c>
      <c r="C27" s="29"/>
      <c r="D27" s="25">
        <v>0</v>
      </c>
      <c r="E27" s="25">
        <f>D27*8</f>
        <v>0</v>
      </c>
      <c r="F27" s="35"/>
      <c r="G27" s="35"/>
    </row>
    <row r="28" spans="1:7" x14ac:dyDescent="0.25">
      <c r="A28" s="1" t="s">
        <v>90</v>
      </c>
      <c r="B28" s="44" t="s">
        <v>48</v>
      </c>
      <c r="C28" s="29"/>
      <c r="D28" s="25">
        <v>0</v>
      </c>
      <c r="E28" s="25">
        <f t="shared" ref="E28:E31" si="1">D28*8</f>
        <v>0</v>
      </c>
      <c r="F28" s="35"/>
      <c r="G28" s="35"/>
    </row>
    <row r="29" spans="1:7" x14ac:dyDescent="0.25">
      <c r="A29" s="1" t="s">
        <v>91</v>
      </c>
      <c r="B29" s="44" t="s">
        <v>49</v>
      </c>
      <c r="C29" s="29"/>
      <c r="D29" s="25">
        <v>0</v>
      </c>
      <c r="E29" s="25">
        <f t="shared" si="1"/>
        <v>0</v>
      </c>
      <c r="F29" s="35"/>
      <c r="G29" s="35"/>
    </row>
    <row r="30" spans="1:7" x14ac:dyDescent="0.25">
      <c r="A30" s="1" t="s">
        <v>92</v>
      </c>
      <c r="B30" s="31" t="s">
        <v>51</v>
      </c>
      <c r="C30" s="29"/>
      <c r="D30" s="25">
        <v>0</v>
      </c>
      <c r="E30" s="25">
        <f t="shared" si="1"/>
        <v>0</v>
      </c>
      <c r="F30" s="35"/>
      <c r="G30" s="35"/>
    </row>
    <row r="31" spans="1:7" x14ac:dyDescent="0.25">
      <c r="A31" s="1" t="s">
        <v>93</v>
      </c>
      <c r="B31" s="31" t="s">
        <v>52</v>
      </c>
      <c r="C31" s="29"/>
      <c r="D31" s="25">
        <v>0</v>
      </c>
      <c r="E31" s="25">
        <f t="shared" si="1"/>
        <v>0</v>
      </c>
      <c r="F31" s="35"/>
      <c r="G31" s="35"/>
    </row>
    <row r="32" spans="1:7" x14ac:dyDescent="0.25">
      <c r="A32" s="12" t="s">
        <v>1</v>
      </c>
      <c r="B32" s="49" t="s">
        <v>58</v>
      </c>
      <c r="C32" s="50"/>
      <c r="D32" s="50"/>
      <c r="E32" s="51"/>
      <c r="F32" s="35"/>
      <c r="G32" s="35"/>
    </row>
    <row r="33" spans="1:7" x14ac:dyDescent="0.25">
      <c r="A33" s="1" t="s">
        <v>24</v>
      </c>
      <c r="B33" s="44" t="s">
        <v>56</v>
      </c>
      <c r="C33" s="29"/>
      <c r="D33" s="25">
        <v>0</v>
      </c>
      <c r="E33" s="25">
        <f>D33*8</f>
        <v>0</v>
      </c>
      <c r="F33" s="36"/>
      <c r="G33" s="36"/>
    </row>
    <row r="34" spans="1:7" x14ac:dyDescent="0.25">
      <c r="A34" s="1" t="s">
        <v>25</v>
      </c>
      <c r="B34" s="44" t="s">
        <v>53</v>
      </c>
      <c r="C34" s="29"/>
      <c r="D34" s="25">
        <v>0</v>
      </c>
      <c r="E34" s="25">
        <f t="shared" ref="E34:E37" si="2">D34*8</f>
        <v>0</v>
      </c>
      <c r="F34" s="36"/>
      <c r="G34" s="36"/>
    </row>
    <row r="35" spans="1:7" x14ac:dyDescent="0.25">
      <c r="A35" s="1" t="s">
        <v>26</v>
      </c>
      <c r="B35" s="44" t="s">
        <v>54</v>
      </c>
      <c r="C35" s="29"/>
      <c r="D35" s="25">
        <v>0</v>
      </c>
      <c r="E35" s="25">
        <f t="shared" si="2"/>
        <v>0</v>
      </c>
      <c r="F35" s="36"/>
      <c r="G35" s="36"/>
    </row>
    <row r="36" spans="1:7" x14ac:dyDescent="0.25">
      <c r="A36" s="1" t="s">
        <v>27</v>
      </c>
      <c r="B36" s="44" t="s">
        <v>57</v>
      </c>
      <c r="C36" s="29"/>
      <c r="D36" s="25">
        <v>0</v>
      </c>
      <c r="E36" s="25">
        <f t="shared" si="2"/>
        <v>0</v>
      </c>
      <c r="F36" s="36"/>
      <c r="G36" s="36"/>
    </row>
    <row r="37" spans="1:7" x14ac:dyDescent="0.25">
      <c r="A37" s="1" t="s">
        <v>28</v>
      </c>
      <c r="B37" s="30" t="s">
        <v>55</v>
      </c>
      <c r="C37" s="29"/>
      <c r="D37" s="25">
        <v>0</v>
      </c>
      <c r="E37" s="25">
        <f t="shared" si="2"/>
        <v>0</v>
      </c>
      <c r="F37" s="36"/>
      <c r="G37" s="36"/>
    </row>
    <row r="38" spans="1:7" x14ac:dyDescent="0.25">
      <c r="A38" s="12" t="s">
        <v>3</v>
      </c>
      <c r="B38" s="65" t="s">
        <v>60</v>
      </c>
      <c r="C38" s="66"/>
      <c r="D38" s="66"/>
      <c r="E38" s="67"/>
      <c r="F38" s="35"/>
      <c r="G38" s="35"/>
    </row>
    <row r="39" spans="1:7" x14ac:dyDescent="0.25">
      <c r="A39" s="1" t="s">
        <v>37</v>
      </c>
      <c r="B39" s="44" t="s">
        <v>59</v>
      </c>
      <c r="C39" s="29"/>
      <c r="D39" s="25">
        <v>0</v>
      </c>
      <c r="E39" s="25">
        <f>D39*8</f>
        <v>0</v>
      </c>
      <c r="F39" s="35"/>
      <c r="G39" s="35"/>
    </row>
    <row r="40" spans="1:7" ht="28.5" x14ac:dyDescent="0.25">
      <c r="A40" s="1" t="s">
        <v>29</v>
      </c>
      <c r="B40" s="44" t="s">
        <v>64</v>
      </c>
      <c r="C40" s="29"/>
      <c r="D40" s="25">
        <v>0</v>
      </c>
      <c r="E40" s="25">
        <f t="shared" ref="E40:E44" si="3">D40*8</f>
        <v>0</v>
      </c>
      <c r="F40" s="35"/>
      <c r="G40" s="35"/>
    </row>
    <row r="41" spans="1:7" ht="28.5" x14ac:dyDescent="0.25">
      <c r="A41" s="1" t="s">
        <v>38</v>
      </c>
      <c r="B41" s="44" t="s">
        <v>63</v>
      </c>
      <c r="C41" s="29"/>
      <c r="D41" s="25">
        <v>0</v>
      </c>
      <c r="E41" s="25">
        <f t="shared" si="3"/>
        <v>0</v>
      </c>
      <c r="F41" s="35"/>
      <c r="G41" s="35"/>
    </row>
    <row r="42" spans="1:7" x14ac:dyDescent="0.25">
      <c r="A42" s="1" t="s">
        <v>9</v>
      </c>
      <c r="B42" s="44" t="s">
        <v>61</v>
      </c>
      <c r="C42" s="29"/>
      <c r="D42" s="25">
        <v>0</v>
      </c>
      <c r="E42" s="25">
        <f t="shared" si="3"/>
        <v>0</v>
      </c>
      <c r="F42" s="35"/>
      <c r="G42" s="35"/>
    </row>
    <row r="43" spans="1:7" x14ac:dyDescent="0.25">
      <c r="A43" s="1" t="s">
        <v>30</v>
      </c>
      <c r="B43" s="44" t="s">
        <v>62</v>
      </c>
      <c r="C43" s="29"/>
      <c r="D43" s="25">
        <v>0</v>
      </c>
      <c r="E43" s="25">
        <f t="shared" si="3"/>
        <v>0</v>
      </c>
      <c r="F43" s="35"/>
      <c r="G43" s="35"/>
    </row>
    <row r="44" spans="1:7" x14ac:dyDescent="0.25">
      <c r="A44" s="10" t="s">
        <v>116</v>
      </c>
      <c r="B44" s="44" t="s">
        <v>117</v>
      </c>
      <c r="C44" s="29"/>
      <c r="D44" s="25">
        <v>0</v>
      </c>
      <c r="E44" s="25">
        <f t="shared" si="3"/>
        <v>0</v>
      </c>
      <c r="F44" s="35"/>
      <c r="G44" s="35"/>
    </row>
    <row r="45" spans="1:7" x14ac:dyDescent="0.25">
      <c r="A45" s="12" t="s">
        <v>31</v>
      </c>
      <c r="B45" s="65" t="s">
        <v>68</v>
      </c>
      <c r="C45" s="66"/>
      <c r="D45" s="66"/>
      <c r="E45" s="67"/>
      <c r="F45" s="35"/>
      <c r="G45" s="35"/>
    </row>
    <row r="46" spans="1:7" ht="28.5" x14ac:dyDescent="0.25">
      <c r="A46" s="1" t="s">
        <v>10</v>
      </c>
      <c r="B46" s="44" t="s">
        <v>65</v>
      </c>
      <c r="C46" s="29"/>
      <c r="D46" s="25">
        <v>0</v>
      </c>
      <c r="E46" s="25">
        <f>D46*8</f>
        <v>0</v>
      </c>
      <c r="F46" s="35"/>
      <c r="G46" s="35"/>
    </row>
    <row r="47" spans="1:7" x14ac:dyDescent="0.25">
      <c r="A47" s="1" t="s">
        <v>11</v>
      </c>
      <c r="B47" s="44" t="s">
        <v>69</v>
      </c>
      <c r="C47" s="29"/>
      <c r="D47" s="25">
        <v>0</v>
      </c>
      <c r="E47" s="25">
        <f t="shared" ref="E47:E50" si="4">D47*8</f>
        <v>0</v>
      </c>
      <c r="F47" s="35"/>
      <c r="G47" s="35"/>
    </row>
    <row r="48" spans="1:7" x14ac:dyDescent="0.25">
      <c r="A48" s="1" t="s">
        <v>32</v>
      </c>
      <c r="B48" s="44" t="s">
        <v>66</v>
      </c>
      <c r="C48" s="29"/>
      <c r="D48" s="25">
        <v>0</v>
      </c>
      <c r="E48" s="25">
        <f t="shared" si="4"/>
        <v>0</v>
      </c>
      <c r="F48" s="35"/>
      <c r="G48" s="35"/>
    </row>
    <row r="49" spans="1:7" x14ac:dyDescent="0.25">
      <c r="A49" s="1" t="s">
        <v>12</v>
      </c>
      <c r="B49" s="44" t="s">
        <v>67</v>
      </c>
      <c r="C49" s="29"/>
      <c r="D49" s="25">
        <v>0</v>
      </c>
      <c r="E49" s="25">
        <f t="shared" si="4"/>
        <v>0</v>
      </c>
      <c r="F49" s="35"/>
      <c r="G49" s="35"/>
    </row>
    <row r="50" spans="1:7" ht="28.5" x14ac:dyDescent="0.25">
      <c r="A50" s="1" t="s">
        <v>13</v>
      </c>
      <c r="B50" s="44" t="s">
        <v>70</v>
      </c>
      <c r="C50" s="29"/>
      <c r="D50" s="25">
        <v>0</v>
      </c>
      <c r="E50" s="25">
        <f t="shared" si="4"/>
        <v>0</v>
      </c>
      <c r="F50" s="35"/>
      <c r="G50" s="35"/>
    </row>
    <row r="51" spans="1:7" x14ac:dyDescent="0.25">
      <c r="A51" s="12" t="s">
        <v>2</v>
      </c>
      <c r="B51" s="65" t="s">
        <v>73</v>
      </c>
      <c r="C51" s="66"/>
      <c r="D51" s="66"/>
      <c r="E51" s="67"/>
      <c r="F51" s="35"/>
      <c r="G51" s="35"/>
    </row>
    <row r="52" spans="1:7" ht="63" customHeight="1" x14ac:dyDescent="0.25">
      <c r="A52" s="1" t="s">
        <v>14</v>
      </c>
      <c r="B52" s="32" t="s">
        <v>121</v>
      </c>
      <c r="C52" s="29"/>
      <c r="D52" s="25">
        <v>0</v>
      </c>
      <c r="E52" s="25">
        <f>D52*8</f>
        <v>0</v>
      </c>
      <c r="F52" s="35"/>
      <c r="G52" s="35"/>
    </row>
    <row r="53" spans="1:7" x14ac:dyDescent="0.25">
      <c r="A53" s="1" t="s">
        <v>15</v>
      </c>
      <c r="B53" s="32" t="s">
        <v>71</v>
      </c>
      <c r="C53" s="29"/>
      <c r="D53" s="25">
        <v>0</v>
      </c>
      <c r="E53" s="25">
        <f t="shared" ref="E53:E54" si="5">D53*8</f>
        <v>0</v>
      </c>
      <c r="F53" s="35"/>
      <c r="G53" s="35"/>
    </row>
    <row r="54" spans="1:7" ht="28.5" x14ac:dyDescent="0.25">
      <c r="A54" s="1" t="s">
        <v>16</v>
      </c>
      <c r="B54" s="32" t="s">
        <v>74</v>
      </c>
      <c r="C54" s="29"/>
      <c r="D54" s="25">
        <v>0</v>
      </c>
      <c r="E54" s="25">
        <f t="shared" si="5"/>
        <v>0</v>
      </c>
      <c r="F54" s="35"/>
      <c r="G54" s="35"/>
    </row>
    <row r="55" spans="1:7" x14ac:dyDescent="0.25">
      <c r="A55" s="12" t="s">
        <v>17</v>
      </c>
      <c r="B55" s="65" t="s">
        <v>84</v>
      </c>
      <c r="C55" s="66"/>
      <c r="D55" s="66"/>
      <c r="E55" s="67"/>
      <c r="F55" s="35"/>
      <c r="G55" s="35"/>
    </row>
    <row r="56" spans="1:7" ht="28.5" x14ac:dyDescent="0.25">
      <c r="A56" s="1" t="s">
        <v>94</v>
      </c>
      <c r="B56" s="44" t="s">
        <v>125</v>
      </c>
      <c r="C56" s="29"/>
      <c r="D56" s="25">
        <v>0</v>
      </c>
      <c r="E56" s="25">
        <f>D56*8</f>
        <v>0</v>
      </c>
      <c r="F56" s="35"/>
      <c r="G56" s="35"/>
    </row>
    <row r="57" spans="1:7" ht="69.599999999999994" customHeight="1" x14ac:dyDescent="0.25">
      <c r="A57" s="1" t="s">
        <v>95</v>
      </c>
      <c r="B57" s="44" t="s">
        <v>124</v>
      </c>
      <c r="C57" s="29"/>
      <c r="D57" s="25">
        <v>0</v>
      </c>
      <c r="E57" s="25">
        <f t="shared" ref="E57:E60" si="6">D57*8</f>
        <v>0</v>
      </c>
      <c r="F57" s="35"/>
      <c r="G57" s="35"/>
    </row>
    <row r="58" spans="1:7" ht="78" customHeight="1" x14ac:dyDescent="0.25">
      <c r="A58" s="1" t="s">
        <v>96</v>
      </c>
      <c r="B58" s="44" t="s">
        <v>126</v>
      </c>
      <c r="C58" s="29"/>
      <c r="D58" s="25">
        <v>0</v>
      </c>
      <c r="E58" s="25">
        <f t="shared" si="6"/>
        <v>0</v>
      </c>
      <c r="F58" s="35"/>
      <c r="G58" s="35"/>
    </row>
    <row r="59" spans="1:7" ht="28.5" x14ac:dyDescent="0.25">
      <c r="A59" s="1" t="s">
        <v>97</v>
      </c>
      <c r="B59" s="44" t="s">
        <v>127</v>
      </c>
      <c r="C59" s="29"/>
      <c r="D59" s="25">
        <v>0</v>
      </c>
      <c r="E59" s="25">
        <f t="shared" si="6"/>
        <v>0</v>
      </c>
      <c r="F59" s="35"/>
      <c r="G59" s="35"/>
    </row>
    <row r="60" spans="1:7" x14ac:dyDescent="0.25">
      <c r="A60" s="1" t="s">
        <v>98</v>
      </c>
      <c r="B60" s="44" t="s">
        <v>128</v>
      </c>
      <c r="C60" s="29"/>
      <c r="D60" s="25">
        <v>0</v>
      </c>
      <c r="E60" s="25">
        <f t="shared" si="6"/>
        <v>0</v>
      </c>
      <c r="F60" s="35"/>
      <c r="G60" s="35"/>
    </row>
    <row r="61" spans="1:7" x14ac:dyDescent="0.25">
      <c r="A61" s="12" t="s">
        <v>99</v>
      </c>
      <c r="B61" s="49" t="s">
        <v>80</v>
      </c>
      <c r="C61" s="50"/>
      <c r="D61" s="50"/>
      <c r="E61" s="51"/>
      <c r="F61" s="35"/>
      <c r="G61" s="35"/>
    </row>
    <row r="62" spans="1:7" x14ac:dyDescent="0.25">
      <c r="A62" s="1" t="s">
        <v>100</v>
      </c>
      <c r="B62" s="44" t="s">
        <v>75</v>
      </c>
      <c r="C62" s="29"/>
      <c r="D62" s="25">
        <v>0</v>
      </c>
      <c r="E62" s="25">
        <f>D62*8</f>
        <v>0</v>
      </c>
      <c r="F62" s="35"/>
      <c r="G62" s="35"/>
    </row>
    <row r="63" spans="1:7" x14ac:dyDescent="0.25">
      <c r="A63" s="1" t="s">
        <v>101</v>
      </c>
      <c r="B63" s="44" t="s">
        <v>76</v>
      </c>
      <c r="C63" s="29"/>
      <c r="D63" s="25">
        <v>0</v>
      </c>
      <c r="E63" s="25">
        <f t="shared" ref="E63:E66" si="7">D63*8</f>
        <v>0</v>
      </c>
      <c r="F63" s="35"/>
      <c r="G63" s="35"/>
    </row>
    <row r="64" spans="1:7" x14ac:dyDescent="0.25">
      <c r="A64" s="1" t="s">
        <v>102</v>
      </c>
      <c r="B64" s="44" t="s">
        <v>77</v>
      </c>
      <c r="C64" s="29"/>
      <c r="D64" s="25">
        <v>0</v>
      </c>
      <c r="E64" s="25">
        <f t="shared" si="7"/>
        <v>0</v>
      </c>
      <c r="F64" s="35"/>
      <c r="G64" s="35"/>
    </row>
    <row r="65" spans="1:7" x14ac:dyDescent="0.25">
      <c r="A65" s="1" t="s">
        <v>103</v>
      </c>
      <c r="B65" s="44" t="s">
        <v>78</v>
      </c>
      <c r="C65" s="29"/>
      <c r="D65" s="25">
        <v>0</v>
      </c>
      <c r="E65" s="25">
        <f t="shared" si="7"/>
        <v>0</v>
      </c>
      <c r="F65" s="35"/>
      <c r="G65" s="35"/>
    </row>
    <row r="66" spans="1:7" x14ac:dyDescent="0.25">
      <c r="A66" s="1" t="s">
        <v>104</v>
      </c>
      <c r="B66" s="44" t="s">
        <v>79</v>
      </c>
      <c r="C66" s="29"/>
      <c r="D66" s="25">
        <v>0</v>
      </c>
      <c r="E66" s="25">
        <f t="shared" si="7"/>
        <v>0</v>
      </c>
      <c r="F66" s="35"/>
      <c r="G66" s="35"/>
    </row>
    <row r="67" spans="1:7" x14ac:dyDescent="0.25">
      <c r="A67" s="12" t="s">
        <v>105</v>
      </c>
      <c r="B67" s="49" t="s">
        <v>18</v>
      </c>
      <c r="C67" s="50"/>
      <c r="D67" s="50"/>
      <c r="E67" s="51"/>
      <c r="F67" s="35"/>
      <c r="G67" s="35"/>
    </row>
    <row r="68" spans="1:7" ht="28.5" x14ac:dyDescent="0.25">
      <c r="A68" s="1" t="s">
        <v>106</v>
      </c>
      <c r="B68" s="31" t="s">
        <v>81</v>
      </c>
      <c r="C68" s="29"/>
      <c r="D68" s="25">
        <v>0</v>
      </c>
      <c r="E68" s="25">
        <f>D68*8</f>
        <v>0</v>
      </c>
      <c r="F68" s="35"/>
      <c r="G68" s="35"/>
    </row>
    <row r="69" spans="1:7" x14ac:dyDescent="0.25">
      <c r="A69" s="1" t="s">
        <v>107</v>
      </c>
      <c r="B69" s="28" t="s">
        <v>36</v>
      </c>
      <c r="C69" s="29"/>
      <c r="D69" s="25">
        <v>0</v>
      </c>
      <c r="E69" s="25">
        <f t="shared" ref="E69:E72" si="8">D69*8</f>
        <v>0</v>
      </c>
      <c r="F69" s="35"/>
      <c r="G69" s="35"/>
    </row>
    <row r="70" spans="1:7" ht="42.75" x14ac:dyDescent="0.25">
      <c r="A70" s="1" t="s">
        <v>108</v>
      </c>
      <c r="B70" s="28" t="s">
        <v>136</v>
      </c>
      <c r="C70" s="29"/>
      <c r="D70" s="25">
        <v>0</v>
      </c>
      <c r="E70" s="25">
        <f t="shared" si="8"/>
        <v>0</v>
      </c>
      <c r="F70" s="35"/>
      <c r="G70" s="35"/>
    </row>
    <row r="71" spans="1:7" x14ac:dyDescent="0.25">
      <c r="A71" s="1" t="s">
        <v>109</v>
      </c>
      <c r="B71" s="28" t="s">
        <v>83</v>
      </c>
      <c r="C71" s="29"/>
      <c r="D71" s="25">
        <v>0</v>
      </c>
      <c r="E71" s="25">
        <f t="shared" si="8"/>
        <v>0</v>
      </c>
      <c r="F71" s="35"/>
      <c r="G71" s="35"/>
    </row>
    <row r="72" spans="1:7" ht="28.5" x14ac:dyDescent="0.25">
      <c r="A72" s="1" t="s">
        <v>110</v>
      </c>
      <c r="B72" s="31" t="s">
        <v>82</v>
      </c>
      <c r="C72" s="29"/>
      <c r="D72" s="25">
        <v>0</v>
      </c>
      <c r="E72" s="25">
        <f t="shared" si="8"/>
        <v>0</v>
      </c>
      <c r="F72" s="35"/>
      <c r="G72" s="35"/>
    </row>
    <row r="73" spans="1:7" x14ac:dyDescent="0.25">
      <c r="A73" s="11" t="s">
        <v>111</v>
      </c>
      <c r="B73" s="49" t="s">
        <v>19</v>
      </c>
      <c r="C73" s="50"/>
      <c r="D73" s="50"/>
      <c r="E73" s="51"/>
      <c r="F73" s="35"/>
      <c r="G73" s="35"/>
    </row>
    <row r="74" spans="1:7" ht="63" customHeight="1" x14ac:dyDescent="0.25">
      <c r="A74" s="2" t="s">
        <v>112</v>
      </c>
      <c r="B74" s="34" t="s">
        <v>40</v>
      </c>
      <c r="C74" s="29"/>
      <c r="D74" s="25">
        <v>0</v>
      </c>
      <c r="E74" s="25">
        <f>D74*8</f>
        <v>0</v>
      </c>
      <c r="F74" s="35"/>
      <c r="G74" s="35"/>
    </row>
    <row r="75" spans="1:7" x14ac:dyDescent="0.25">
      <c r="A75" s="37"/>
      <c r="B75" s="38"/>
      <c r="C75" s="46" t="s">
        <v>34</v>
      </c>
      <c r="D75" s="39">
        <f>SUM(D16:D74)</f>
        <v>0</v>
      </c>
      <c r="E75" s="39">
        <f>SUM(E16:E74)</f>
        <v>0</v>
      </c>
      <c r="F75" s="35"/>
      <c r="G75" s="35"/>
    </row>
    <row r="76" spans="1:7" x14ac:dyDescent="0.25">
      <c r="A76" s="40"/>
      <c r="B76" s="41"/>
      <c r="C76" s="46" t="s">
        <v>5</v>
      </c>
      <c r="D76" s="39">
        <f>D75*0.19</f>
        <v>0</v>
      </c>
      <c r="E76" s="39">
        <f>E75*0.19</f>
        <v>0</v>
      </c>
      <c r="F76" s="35"/>
      <c r="G76" s="35"/>
    </row>
    <row r="77" spans="1:7" x14ac:dyDescent="0.25">
      <c r="A77" s="42"/>
      <c r="B77" s="43"/>
      <c r="C77" s="46" t="s">
        <v>132</v>
      </c>
      <c r="D77" s="39">
        <f>D75*1.19</f>
        <v>0</v>
      </c>
      <c r="E77" s="39">
        <f>E75*1.19</f>
        <v>0</v>
      </c>
      <c r="F77" s="35"/>
      <c r="G77" s="35"/>
    </row>
    <row r="78" spans="1:7" x14ac:dyDescent="0.25">
      <c r="A78" s="15"/>
      <c r="B78" s="64" t="s">
        <v>133</v>
      </c>
      <c r="C78" s="64"/>
      <c r="D78" s="19"/>
      <c r="E78" s="19"/>
      <c r="F78" s="35"/>
      <c r="G78" s="35"/>
    </row>
  </sheetData>
  <mergeCells count="16">
    <mergeCell ref="B78:C78"/>
    <mergeCell ref="B73:E73"/>
    <mergeCell ref="B67:E67"/>
    <mergeCell ref="B38:E38"/>
    <mergeCell ref="B45:E45"/>
    <mergeCell ref="B51:E51"/>
    <mergeCell ref="B61:E61"/>
    <mergeCell ref="B55:E55"/>
    <mergeCell ref="C4:D4"/>
    <mergeCell ref="B26:E26"/>
    <mergeCell ref="B32:E32"/>
    <mergeCell ref="A12:E12"/>
    <mergeCell ref="A9:E9"/>
    <mergeCell ref="A6:E6"/>
    <mergeCell ref="A7:E7"/>
    <mergeCell ref="B23:E23"/>
  </mergeCells>
  <phoneticPr fontId="8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customProperties>
    <customPr name="layoutContexts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NEA 30KVA</vt:lpstr>
    </vt:vector>
  </TitlesOfParts>
  <Company>Stadt Hildesheim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Wolpers_p</dc:creator>
  <cp:lastModifiedBy>Eichhorst, Marcel</cp:lastModifiedBy>
  <cp:lastPrinted>2025-11-16T17:40:38Z</cp:lastPrinted>
  <dcterms:created xsi:type="dcterms:W3CDTF">2020-05-16T13:16:28Z</dcterms:created>
  <dcterms:modified xsi:type="dcterms:W3CDTF">2026-08-05T11:33:03Z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2020-06-23T11:45:28Z</vt:filetime>
  </property>
</Properties>
</file>