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https://ukaachen.sharepoint.com/sites/it-dms/Aktenplan/3 Unterstützungsprozesse/38 Projektmanagement/38-03 Projektanfragen/38-03-01 Projekte mit IT-Anteil/A94069 Patietenbez Papierprozesse/06 Vergabeverfahren/Verfahrensunterlagen_2025-0100-CL/"/>
    </mc:Choice>
  </mc:AlternateContent>
  <xr:revisionPtr revIDLastSave="400" documentId="13_ncr:1_{BABA2E95-0CDB-443F-85ED-A9CACCCA3E2E}" xr6:coauthVersionLast="47" xr6:coauthVersionMax="47" xr10:uidLastSave="{8A3C8BDD-A522-433E-BF15-312B91BAF2F7}"/>
  <bookViews>
    <workbookView xWindow="-38510" yWindow="-110" windowWidth="38620" windowHeight="2122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34" i="1"/>
  <c r="F33" i="1"/>
  <c r="F32" i="1"/>
  <c r="F31" i="1"/>
  <c r="F30" i="1"/>
  <c r="F29" i="1"/>
  <c r="F28" i="1"/>
  <c r="F8" i="1"/>
  <c r="F15" i="1"/>
  <c r="F16" i="1"/>
  <c r="F17" i="1"/>
  <c r="F18" i="1"/>
  <c r="F23" i="1"/>
  <c r="F14" i="1"/>
  <c r="F4" i="1"/>
  <c r="F5" i="1"/>
  <c r="F6" i="1"/>
  <c r="F7" i="1"/>
  <c r="F9" i="1"/>
  <c r="F3" i="1"/>
  <c r="F24" i="1" l="1"/>
  <c r="F40" i="1" s="1"/>
  <c r="F35" i="1"/>
  <c r="F10" i="1"/>
  <c r="F39" i="1" s="1"/>
  <c r="F41" i="1" l="1"/>
  <c r="F42" i="1" l="1"/>
</calcChain>
</file>

<file path=xl/sharedStrings.xml><?xml version="1.0" encoding="utf-8"?>
<sst xmlns="http://schemas.openxmlformats.org/spreadsheetml/2006/main" count="108" uniqueCount="65">
  <si>
    <t>Betrag netto</t>
  </si>
  <si>
    <t>Software Dritter (sofern erforderlich zur erfüllungstauglichen Funktionalität)</t>
  </si>
  <si>
    <t>Datenbank Lizenzen (sofern erforderlich zur erfüllungstauglichen Funktionalität)</t>
  </si>
  <si>
    <t>Summe Software / Lizenzen (netto)</t>
  </si>
  <si>
    <t xml:space="preserve">Customizing </t>
  </si>
  <si>
    <t xml:space="preserve">Systemeinbindung und -inbetriebnahme </t>
  </si>
  <si>
    <t>Betrag</t>
  </si>
  <si>
    <t>Kosten pro Anfahrt (Hin- und Rückreise)</t>
  </si>
  <si>
    <t>Schulung, ganztägig. 
- Admin
- Benutzer</t>
  </si>
  <si>
    <t>Projektmanagement und Konzeption</t>
  </si>
  <si>
    <t>Schnittstelle KIS</t>
  </si>
  <si>
    <t>Schnittstelle gICS</t>
  </si>
  <si>
    <t xml:space="preserve">ausgeschriebenes System
</t>
  </si>
  <si>
    <t>Nutzungspauschale Aufklärungsformulare und Signaturen</t>
  </si>
  <si>
    <t xml:space="preserve">Geben Sie den Gesamtpreis für die Softwarelizenzen für einen Zeitraum von 36 Monate an:
Die Lizenzkosten müssen alle Basisprogramme, Module und sonstige Programmbestandteile abdecken, die zum Erfüllen der Anforderungen der Leistungsbeschreibung benötigt werden.
</t>
  </si>
  <si>
    <t xml:space="preserve">Geben Sie den Gesamtpreis für die pauschale Nutzung sämtlicher Aufklärungsformulare und der Signaturfunktion über einen Zeitraum von 36 Monaten an:
Der Gesamtpreis muss alle Kosten für die pauschale Nutzung 
+ der Aufklärungsformulare entsprechend der Leistungsbeschreibung beinhalten.
+ der Signatur unter (selbst) erstellten Formularen wie den Aufnahmeformularen und Broad Consent
Insoweit handelt es sich um einen Festpreis. </t>
  </si>
  <si>
    <t>Geben Sie den Preis für die Entwicklung und Bereitstellung der Schnittstelle entsprechend der Leistungsbeschreibung über 36 Monate an</t>
  </si>
  <si>
    <t>Anzahl</t>
  </si>
  <si>
    <t>Menge</t>
  </si>
  <si>
    <t>Stück</t>
  </si>
  <si>
    <t>Personentage</t>
  </si>
  <si>
    <t>Tagessatz Techniker</t>
  </si>
  <si>
    <t>Tagessatz Consultant</t>
  </si>
  <si>
    <t>Tagessatz Projektmanager</t>
  </si>
  <si>
    <t>Gesamtsumme Dienstleistungen</t>
  </si>
  <si>
    <t>Einzelpreis</t>
  </si>
  <si>
    <t>Wartung</t>
  </si>
  <si>
    <t>Geben Sie den Gesamtpreis für die Wartung des Systems über einen Zeitraum von 36 Monaten</t>
  </si>
  <si>
    <t>Geben Sie den Gesamtpreis für Softwarelizenzen Dritter, die in für den Betreib der SW notwendig sind, einen Zeitraum von 36 Monaten an.</t>
  </si>
  <si>
    <t>Geben Sie den Gesamtpreis für Datenbanklizenzen, die in für den Betreib der SW notwendig sind, über einen Zeitraum von 36 Monaten an.</t>
  </si>
  <si>
    <t>Erläuterung</t>
  </si>
  <si>
    <t xml:space="preserve">Gesamtkosten </t>
  </si>
  <si>
    <t xml:space="preserve">Kosten Dienstleistung </t>
  </si>
  <si>
    <t>Kosten 1. Verlängerung</t>
  </si>
  <si>
    <t>Kosten Software /  Lizenzen / Wartung</t>
  </si>
  <si>
    <t>Summe aus 1</t>
  </si>
  <si>
    <t>Summe aus 2</t>
  </si>
  <si>
    <t>Summe aus 3</t>
  </si>
  <si>
    <t xml:space="preserve">Geben Sie den Gesamtpreis für die Softwarelizenzen für einen Zeitraum von 12 Monate an:
Die Lizenzkosten müssen alle Basisprogramme, Module und sonstige Programmbestandteile abdecken, die zum Erfüllen der Anforderungen der Leistungsbeschreibung benötigt werden.
</t>
  </si>
  <si>
    <t xml:space="preserve">Geben Sie den Gesamtpreis für die pauschale Nutzung sämtlicher Aufklärungsformulare und der Signaturfunktion über einen Zeitraum von 12 Monaten an:
Der Gesamtpreis muss alle Kosten für die pauschale Nutzung 
+ der Aufklärungsformulare entsprechend der Leistungsbeschreibung beinhalten.
+ der Signatur unter (selbst) erstellten Formularen wie den Aufnahmeformularen und Broad Consent
Insoweit handelt es sich um einen Festpreis. </t>
  </si>
  <si>
    <t>Geben Sie den Preis für die Entwicklung und Bereitstellung der Schnittstelle entsprechend der Leistungsbeschreibung über 12 Monate an</t>
  </si>
  <si>
    <t>Geben Sie den Gesamtpreis für Softwarelizenzen Dritter, die in für den Betreib der SW notwendig sind, einen Zeitraum von 12 Monaten an.</t>
  </si>
  <si>
    <t>Geben Sie den Gesamtpreis für Datenbanklizenzen, die in für den Betreib der SW notwendig sind, über einen Zeitraum von 12 Monaten an.</t>
  </si>
  <si>
    <t>Geben Sie den Gesamtpreis für die Wartung des Systems über einen Zeitraum von 12 Monaten</t>
  </si>
  <si>
    <t>Go Live Begleitung</t>
  </si>
  <si>
    <t>Sie unterstützen den Auftraggeber bei dem Systemaufbau und Erstinstallation in der ersten Klinik</t>
  </si>
  <si>
    <t>Sie passen das System auf unsere Bedürnisse, entsprechend der Leistungsbeschreibung, an.</t>
  </si>
  <si>
    <t>Sie unterstützen den Auftraggeber bei Anbindung und Konfiguration der Schnittstellen, und Inbetriebnahme von Geräten und Systemen.</t>
  </si>
  <si>
    <t xml:space="preserve">Vor-Ort-Einführungsbegleitung </t>
  </si>
  <si>
    <t>Sie begleiten die Mitarbeitenden einer Klinik oder eines Fachbereichs am Einführungstag vor Ort an einem werktägigen Wochentag zwischen 8:00 und 16:00 Uhr. Dabei unterstützen Sie die Mitarbeitenden und Patient:Innen bei Verständnisfragen und lösen bzw. kommunizieren technische Probleme an das Projektteam und den Produktsupport.</t>
  </si>
  <si>
    <t>Digitalisierung von Formularen</t>
  </si>
  <si>
    <t>Sie digitalisieren den Ausschreibungsunterlagen beiligenden Formulare, so dass sie in dem System ausgefüllt, signiert und ein Dokument daraus erzeugt werden kann.</t>
  </si>
  <si>
    <t>Digitalisierung von einfachen Formularen nach Aufwand</t>
  </si>
  <si>
    <t>Digitalisierung von umfangreicheren Formularen nach Aufwand</t>
  </si>
  <si>
    <t>Digitalisierung von komplexen Formularen nach Aufwand</t>
  </si>
  <si>
    <t>Sie digitalisieren einfache Formulare oder führen einfache Anpassungen durch nach Aufwand, so dass sie in dem System ausgefüllt, signiert und ein Dokument daraus erzeugt werden kann. Wesentliche Inhalte: Text, Checkboxen, Signaturen.</t>
  </si>
  <si>
    <t>Sie digitalisieren umfangreichere Formulare oder führen umfangreiche Anpassungen durch nach Aufwand, so dass sie in dem System ausgefüllt, signiert und ein Dokument daraus erzeugt werden kann. Wesentliche Inhalte: Text, Checkboxen, Signaturen, Eingabefelder, Bilder</t>
  </si>
  <si>
    <t xml:space="preserve">Sie digitalisieren komplexe Formulare oder führen komplexe Anpassungen durch nach Aufwand, so dass sie in dem System ausgefüllt, signiert und ein Dokument daraus erzeugt werden kann. Wesentliche Inhalte: Text, Checkboxen, Signaturen, Eingabefelder, Bilder, Regelbasierte Steuerung der Dokumente. </t>
  </si>
  <si>
    <t>2. Dienstleistung (Bedarfsposition)</t>
  </si>
  <si>
    <t>4. Gesamtkosten (Wertung)</t>
  </si>
  <si>
    <t>5. Sonstiges (ohne Wertung)</t>
  </si>
  <si>
    <t>Sie schulen Mitarbeitende des Auftraggebers, die mit dem System arbeiten werden, passend zu deren Aufgaben. Die Benutzerschulung muss für 20-30 Mitarbeitende ausgelegt werden.</t>
  </si>
  <si>
    <t>* Die Rechnung ist monatlich nachträglich bis zum 15. eines jeden Monats fällig.</t>
  </si>
  <si>
    <t>1. Software / Lizenzen / Wartung *</t>
  </si>
  <si>
    <t>3. Verlängerungsoption um 1 Jahr für Software / Lizenzen / Wartung 
(Monat 37-48)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</si>
</sst>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A7D00"/>
      <name val="Arial"/>
      <family val="2"/>
    </font>
    <font>
      <sz val="10"/>
      <color theme="4" tint="-0.249977111117893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8" fillId="0" borderId="0" xfId="0" applyFont="1" applyAlignment="1">
      <alignment horizontal="left" vertical="center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4" fontId="3" fillId="0" borderId="2" xfId="0" applyNumberFormat="1" applyFont="1" applyBorder="1"/>
    <xf numFmtId="0" fontId="6" fillId="2" borderId="9" xfId="1" applyFont="1" applyBorder="1" applyAlignment="1" applyProtection="1">
      <alignment wrapText="1"/>
    </xf>
    <xf numFmtId="0" fontId="6" fillId="2" borderId="19" xfId="1" applyFont="1" applyBorder="1" applyAlignment="1" applyProtection="1">
      <alignment vertical="top" wrapText="1"/>
    </xf>
    <xf numFmtId="4" fontId="6" fillId="2" borderId="10" xfId="1" applyNumberFormat="1" applyFont="1" applyBorder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4" fillId="3" borderId="3" xfId="0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8" xfId="0" applyFont="1" applyBorder="1" applyAlignment="1">
      <alignment vertical="top" wrapText="1"/>
    </xf>
    <xf numFmtId="0" fontId="3" fillId="0" borderId="2" xfId="0" applyFont="1" applyBorder="1"/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top" wrapText="1"/>
    </xf>
    <xf numFmtId="0" fontId="6" fillId="2" borderId="13" xfId="1" applyFont="1" applyBorder="1" applyAlignment="1" applyProtection="1">
      <alignment wrapText="1"/>
    </xf>
    <xf numFmtId="0" fontId="6" fillId="2" borderId="20" xfId="1" applyFont="1" applyBorder="1" applyAlignment="1" applyProtection="1">
      <alignment vertical="top" wrapText="1"/>
    </xf>
    <xf numFmtId="3" fontId="6" fillId="2" borderId="14" xfId="1" applyNumberFormat="1" applyFont="1" applyBorder="1" applyProtection="1"/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4" fillId="3" borderId="16" xfId="0" applyFont="1" applyFill="1" applyBorder="1" applyAlignment="1">
      <alignment wrapText="1"/>
    </xf>
    <xf numFmtId="0" fontId="4" fillId="3" borderId="21" xfId="0" applyFont="1" applyFill="1" applyBorder="1" applyAlignment="1">
      <alignment vertical="top" wrapText="1"/>
    </xf>
    <xf numFmtId="0" fontId="4" fillId="3" borderId="5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64" fontId="4" fillId="0" borderId="12" xfId="0" applyNumberFormat="1" applyFont="1" applyBorder="1"/>
    <xf numFmtId="164" fontId="4" fillId="3" borderId="6" xfId="0" applyNumberFormat="1" applyFont="1" applyFill="1" applyBorder="1" applyAlignment="1">
      <alignment horizontal="center"/>
    </xf>
    <xf numFmtId="164" fontId="3" fillId="0" borderId="8" xfId="0" applyNumberFormat="1" applyFont="1" applyBorder="1"/>
    <xf numFmtId="164" fontId="6" fillId="2" borderId="11" xfId="1" applyNumberFormat="1" applyFont="1" applyBorder="1" applyProtection="1"/>
    <xf numFmtId="164" fontId="3" fillId="0" borderId="0" xfId="0" applyNumberFormat="1" applyFont="1"/>
    <xf numFmtId="164" fontId="3" fillId="0" borderId="8" xfId="0" applyNumberFormat="1" applyFont="1" applyBorder="1" applyAlignment="1">
      <alignment wrapText="1"/>
    </xf>
    <xf numFmtId="164" fontId="4" fillId="3" borderId="6" xfId="0" applyNumberFormat="1" applyFont="1" applyFill="1" applyBorder="1"/>
    <xf numFmtId="164" fontId="6" fillId="2" borderId="15" xfId="1" applyNumberFormat="1" applyFont="1" applyBorder="1" applyProtection="1"/>
    <xf numFmtId="164" fontId="3" fillId="0" borderId="8" xfId="2" applyNumberFormat="1" applyFont="1" applyBorder="1" applyAlignment="1" applyProtection="1">
      <alignment wrapText="1"/>
    </xf>
    <xf numFmtId="164" fontId="0" fillId="0" borderId="0" xfId="0" applyNumberFormat="1"/>
    <xf numFmtId="0" fontId="3" fillId="0" borderId="12" xfId="0" applyFont="1" applyBorder="1" applyProtection="1"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4" fontId="3" fillId="0" borderId="2" xfId="0" applyNumberFormat="1" applyFont="1" applyBorder="1" applyProtection="1">
      <protection locked="0"/>
    </xf>
    <xf numFmtId="4" fontId="6" fillId="2" borderId="10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Alignment="1" applyProtection="1">
      <alignment wrapText="1"/>
      <protection locked="0"/>
    </xf>
    <xf numFmtId="3" fontId="6" fillId="2" borderId="14" xfId="1" applyNumberFormat="1" applyFont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0" xfId="0" applyProtection="1">
      <protection locked="0"/>
    </xf>
  </cellXfs>
  <cellStyles count="3">
    <cellStyle name="Berechnung" xfId="1" builtinId="22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3246DE"/>
      <color rgb="FF5364E3"/>
      <color rgb="FF243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3"/>
  <sheetViews>
    <sheetView tabSelected="1" topLeftCell="A28" zoomScale="110" zoomScaleNormal="110" workbookViewId="0">
      <selection activeCell="B56" sqref="B56"/>
    </sheetView>
  </sheetViews>
  <sheetFormatPr baseColWidth="10" defaultColWidth="11.44140625" defaultRowHeight="14.4" x14ac:dyDescent="0.3"/>
  <cols>
    <col min="1" max="1" width="68.33203125" style="31" customWidth="1"/>
    <col min="2" max="2" width="91.33203125" style="32" customWidth="1"/>
    <col min="3" max="4" width="15.5546875" customWidth="1"/>
    <col min="5" max="5" width="21.5546875" style="52" customWidth="1"/>
    <col min="6" max="6" width="23.5546875" style="42" customWidth="1"/>
    <col min="9" max="9" width="16.88671875" customWidth="1"/>
  </cols>
  <sheetData>
    <row r="1" spans="1:6" ht="23.25" customHeight="1" thickBot="1" x14ac:dyDescent="0.35">
      <c r="A1" s="2"/>
      <c r="B1" s="3"/>
      <c r="C1" s="4"/>
      <c r="D1" s="4"/>
      <c r="E1" s="43"/>
      <c r="F1" s="33"/>
    </row>
    <row r="2" spans="1:6" ht="20.100000000000001" customHeight="1" x14ac:dyDescent="0.3">
      <c r="A2" s="5" t="s">
        <v>63</v>
      </c>
      <c r="B2" s="6" t="s">
        <v>30</v>
      </c>
      <c r="C2" s="7" t="s">
        <v>17</v>
      </c>
      <c r="D2" s="7" t="s">
        <v>18</v>
      </c>
      <c r="E2" s="44" t="s">
        <v>25</v>
      </c>
      <c r="F2" s="34" t="s">
        <v>0</v>
      </c>
    </row>
    <row r="3" spans="1:6" ht="66" x14ac:dyDescent="0.3">
      <c r="A3" s="8" t="s">
        <v>12</v>
      </c>
      <c r="B3" s="8" t="s">
        <v>14</v>
      </c>
      <c r="C3" s="9">
        <v>1</v>
      </c>
      <c r="D3" s="9" t="s">
        <v>19</v>
      </c>
      <c r="E3" s="45"/>
      <c r="F3" s="35">
        <f>C3*E3</f>
        <v>0</v>
      </c>
    </row>
    <row r="4" spans="1:6" ht="79.2" x14ac:dyDescent="0.3">
      <c r="A4" s="8" t="s">
        <v>13</v>
      </c>
      <c r="B4" s="8" t="s">
        <v>15</v>
      </c>
      <c r="C4" s="9">
        <v>1</v>
      </c>
      <c r="D4" s="9" t="s">
        <v>19</v>
      </c>
      <c r="E4" s="45"/>
      <c r="F4" s="35">
        <f t="shared" ref="F4:F9" si="0">C4*E4</f>
        <v>0</v>
      </c>
    </row>
    <row r="5" spans="1:6" ht="26.4" x14ac:dyDescent="0.3">
      <c r="A5" s="8" t="s">
        <v>11</v>
      </c>
      <c r="B5" s="8" t="s">
        <v>16</v>
      </c>
      <c r="C5" s="9">
        <v>1</v>
      </c>
      <c r="D5" s="9" t="s">
        <v>19</v>
      </c>
      <c r="E5" s="45"/>
      <c r="F5" s="35">
        <f t="shared" si="0"/>
        <v>0</v>
      </c>
    </row>
    <row r="6" spans="1:6" ht="26.4" x14ac:dyDescent="0.3">
      <c r="A6" s="8" t="s">
        <v>10</v>
      </c>
      <c r="B6" s="8" t="s">
        <v>16</v>
      </c>
      <c r="C6" s="9">
        <v>1</v>
      </c>
      <c r="D6" s="9" t="s">
        <v>19</v>
      </c>
      <c r="E6" s="45"/>
      <c r="F6" s="35">
        <f t="shared" si="0"/>
        <v>0</v>
      </c>
    </row>
    <row r="7" spans="1:6" ht="26.4" x14ac:dyDescent="0.3">
      <c r="A7" s="8" t="s">
        <v>1</v>
      </c>
      <c r="B7" s="8" t="s">
        <v>28</v>
      </c>
      <c r="C7" s="9">
        <v>1</v>
      </c>
      <c r="D7" s="9" t="s">
        <v>19</v>
      </c>
      <c r="E7" s="45"/>
      <c r="F7" s="35">
        <f t="shared" si="0"/>
        <v>0</v>
      </c>
    </row>
    <row r="8" spans="1:6" ht="26.4" x14ac:dyDescent="0.3">
      <c r="A8" s="8" t="s">
        <v>2</v>
      </c>
      <c r="B8" s="8" t="s">
        <v>29</v>
      </c>
      <c r="C8" s="9">
        <v>1</v>
      </c>
      <c r="D8" s="9" t="s">
        <v>19</v>
      </c>
      <c r="E8" s="45"/>
      <c r="F8" s="35">
        <f t="shared" ref="F8" si="1">C8*E8</f>
        <v>0</v>
      </c>
    </row>
    <row r="9" spans="1:6" x14ac:dyDescent="0.3">
      <c r="A9" s="8" t="s">
        <v>26</v>
      </c>
      <c r="B9" s="8" t="s">
        <v>27</v>
      </c>
      <c r="C9" s="9">
        <v>1</v>
      </c>
      <c r="D9" s="9" t="s">
        <v>19</v>
      </c>
      <c r="E9" s="45"/>
      <c r="F9" s="35">
        <f t="shared" si="0"/>
        <v>0</v>
      </c>
    </row>
    <row r="10" spans="1:6" ht="20.100000000000001" customHeight="1" thickBot="1" x14ac:dyDescent="0.35">
      <c r="A10" s="10" t="s">
        <v>3</v>
      </c>
      <c r="B10" s="11"/>
      <c r="C10" s="12"/>
      <c r="D10" s="12"/>
      <c r="E10" s="46"/>
      <c r="F10" s="36">
        <f>SUM(F3:F9)</f>
        <v>0</v>
      </c>
    </row>
    <row r="11" spans="1:6" ht="20.100000000000001" customHeight="1" x14ac:dyDescent="0.3">
      <c r="A11" s="13"/>
      <c r="B11" s="14"/>
      <c r="C11" s="15"/>
      <c r="D11" s="15"/>
      <c r="E11" s="47"/>
      <c r="F11" s="37"/>
    </row>
    <row r="12" spans="1:6" ht="20.100000000000001" customHeight="1" thickBot="1" x14ac:dyDescent="0.35">
      <c r="A12" s="13"/>
      <c r="B12" s="14"/>
      <c r="C12" s="15"/>
      <c r="D12" s="15"/>
      <c r="E12" s="47"/>
      <c r="F12" s="37"/>
    </row>
    <row r="13" spans="1:6" x14ac:dyDescent="0.3">
      <c r="A13" s="16" t="s">
        <v>58</v>
      </c>
      <c r="B13" s="6" t="s">
        <v>30</v>
      </c>
      <c r="C13" s="7" t="s">
        <v>17</v>
      </c>
      <c r="D13" s="7" t="s">
        <v>18</v>
      </c>
      <c r="E13" s="44" t="s">
        <v>25</v>
      </c>
      <c r="F13" s="34" t="s">
        <v>0</v>
      </c>
    </row>
    <row r="14" spans="1:6" x14ac:dyDescent="0.3">
      <c r="A14" s="17" t="s">
        <v>9</v>
      </c>
      <c r="B14" s="18"/>
      <c r="C14" s="19">
        <v>18</v>
      </c>
      <c r="D14" s="19" t="s">
        <v>20</v>
      </c>
      <c r="E14" s="48"/>
      <c r="F14" s="38">
        <f>C14*E14</f>
        <v>0</v>
      </c>
    </row>
    <row r="15" spans="1:6" x14ac:dyDescent="0.3">
      <c r="A15" s="17" t="s">
        <v>4</v>
      </c>
      <c r="B15" s="18" t="s">
        <v>46</v>
      </c>
      <c r="C15" s="19">
        <v>5</v>
      </c>
      <c r="D15" s="19" t="s">
        <v>20</v>
      </c>
      <c r="E15" s="48"/>
      <c r="F15" s="38">
        <f t="shared" ref="F15:F23" si="2">C15*E15</f>
        <v>0</v>
      </c>
    </row>
    <row r="16" spans="1:6" ht="20.100000000000001" customHeight="1" x14ac:dyDescent="0.3">
      <c r="A16" s="17" t="s">
        <v>44</v>
      </c>
      <c r="B16" s="18" t="s">
        <v>45</v>
      </c>
      <c r="C16" s="19">
        <v>2</v>
      </c>
      <c r="D16" s="19" t="s">
        <v>20</v>
      </c>
      <c r="E16" s="48"/>
      <c r="F16" s="38">
        <f t="shared" si="2"/>
        <v>0</v>
      </c>
    </row>
    <row r="17" spans="1:9" ht="26.4" x14ac:dyDescent="0.3">
      <c r="A17" s="17" t="s">
        <v>5</v>
      </c>
      <c r="B17" s="18" t="s">
        <v>47</v>
      </c>
      <c r="C17" s="19">
        <v>3</v>
      </c>
      <c r="D17" s="19" t="s">
        <v>20</v>
      </c>
      <c r="E17" s="48"/>
      <c r="F17" s="38">
        <f t="shared" si="2"/>
        <v>0</v>
      </c>
    </row>
    <row r="18" spans="1:9" ht="40.200000000000003" x14ac:dyDescent="0.3">
      <c r="A18" s="17" t="s">
        <v>8</v>
      </c>
      <c r="B18" s="18" t="s">
        <v>61</v>
      </c>
      <c r="C18" s="19">
        <v>5</v>
      </c>
      <c r="D18" s="19" t="s">
        <v>19</v>
      </c>
      <c r="E18" s="48"/>
      <c r="F18" s="38">
        <f t="shared" si="2"/>
        <v>0</v>
      </c>
      <c r="I18" s="1"/>
    </row>
    <row r="19" spans="1:9" ht="52.8" x14ac:dyDescent="0.3">
      <c r="A19" s="20" t="s">
        <v>48</v>
      </c>
      <c r="B19" s="21" t="s">
        <v>49</v>
      </c>
      <c r="C19" s="19">
        <v>5</v>
      </c>
      <c r="D19" s="19" t="s">
        <v>19</v>
      </c>
      <c r="E19" s="48"/>
      <c r="F19" s="38">
        <f t="shared" ref="F19:F22" si="3">C19*E19</f>
        <v>0</v>
      </c>
      <c r="I19" s="1"/>
    </row>
    <row r="20" spans="1:9" ht="26.4" x14ac:dyDescent="0.3">
      <c r="A20" s="20" t="s">
        <v>50</v>
      </c>
      <c r="B20" s="21" t="s">
        <v>51</v>
      </c>
      <c r="C20" s="19">
        <v>1</v>
      </c>
      <c r="D20" s="19" t="s">
        <v>19</v>
      </c>
      <c r="E20" s="48"/>
      <c r="F20" s="38">
        <f t="shared" si="3"/>
        <v>0</v>
      </c>
      <c r="I20" s="1"/>
    </row>
    <row r="21" spans="1:9" ht="39.6" x14ac:dyDescent="0.3">
      <c r="A21" s="20" t="s">
        <v>52</v>
      </c>
      <c r="B21" s="21" t="s">
        <v>55</v>
      </c>
      <c r="C21" s="19">
        <v>2</v>
      </c>
      <c r="D21" s="19" t="s">
        <v>20</v>
      </c>
      <c r="E21" s="48"/>
      <c r="F21" s="38">
        <f t="shared" si="3"/>
        <v>0</v>
      </c>
      <c r="I21" s="1"/>
    </row>
    <row r="22" spans="1:9" ht="39.6" x14ac:dyDescent="0.3">
      <c r="A22" s="20" t="s">
        <v>53</v>
      </c>
      <c r="B22" s="21" t="s">
        <v>56</v>
      </c>
      <c r="C22" s="19">
        <v>4</v>
      </c>
      <c r="D22" s="19" t="s">
        <v>20</v>
      </c>
      <c r="E22" s="48"/>
      <c r="F22" s="38">
        <f t="shared" si="3"/>
        <v>0</v>
      </c>
      <c r="I22" s="1"/>
    </row>
    <row r="23" spans="1:9" ht="39.6" x14ac:dyDescent="0.3">
      <c r="A23" s="20" t="s">
        <v>54</v>
      </c>
      <c r="B23" s="21" t="s">
        <v>57</v>
      </c>
      <c r="C23" s="19">
        <v>5</v>
      </c>
      <c r="D23" s="19" t="s">
        <v>20</v>
      </c>
      <c r="E23" s="48"/>
      <c r="F23" s="38">
        <f t="shared" si="2"/>
        <v>0</v>
      </c>
      <c r="I23" s="1"/>
    </row>
    <row r="24" spans="1:9" ht="20.100000000000001" customHeight="1" thickBot="1" x14ac:dyDescent="0.35">
      <c r="A24" s="22" t="s">
        <v>24</v>
      </c>
      <c r="B24" s="23"/>
      <c r="C24" s="24"/>
      <c r="D24" s="24"/>
      <c r="E24" s="49"/>
      <c r="F24" s="36">
        <f>SUM(F14:F23)</f>
        <v>0</v>
      </c>
    </row>
    <row r="25" spans="1:9" ht="20.100000000000001" customHeight="1" x14ac:dyDescent="0.3">
      <c r="A25" s="25"/>
      <c r="B25" s="26"/>
      <c r="C25" s="15"/>
      <c r="D25" s="15"/>
      <c r="E25" s="47"/>
      <c r="F25" s="37"/>
    </row>
    <row r="26" spans="1:9" ht="20.100000000000001" customHeight="1" thickBot="1" x14ac:dyDescent="0.35">
      <c r="A26" s="13"/>
      <c r="B26" s="14"/>
      <c r="C26" s="15"/>
      <c r="D26" s="15"/>
      <c r="E26" s="47"/>
      <c r="F26" s="37"/>
    </row>
    <row r="27" spans="1:9" ht="27" x14ac:dyDescent="0.3">
      <c r="A27" s="16" t="s">
        <v>64</v>
      </c>
      <c r="B27" s="27" t="s">
        <v>30</v>
      </c>
      <c r="C27" s="7" t="s">
        <v>17</v>
      </c>
      <c r="D27" s="7" t="s">
        <v>18</v>
      </c>
      <c r="E27" s="44" t="s">
        <v>25</v>
      </c>
      <c r="F27" s="34" t="s">
        <v>0</v>
      </c>
    </row>
    <row r="28" spans="1:9" ht="66" x14ac:dyDescent="0.3">
      <c r="A28" s="8" t="s">
        <v>12</v>
      </c>
      <c r="B28" s="8" t="s">
        <v>38</v>
      </c>
      <c r="C28" s="9">
        <v>1</v>
      </c>
      <c r="D28" s="9" t="s">
        <v>19</v>
      </c>
      <c r="E28" s="45"/>
      <c r="F28" s="35">
        <f>C28*E28</f>
        <v>0</v>
      </c>
    </row>
    <row r="29" spans="1:9" ht="79.2" x14ac:dyDescent="0.3">
      <c r="A29" s="8" t="s">
        <v>13</v>
      </c>
      <c r="B29" s="8" t="s">
        <v>39</v>
      </c>
      <c r="C29" s="9">
        <v>1</v>
      </c>
      <c r="D29" s="9" t="s">
        <v>19</v>
      </c>
      <c r="E29" s="45"/>
      <c r="F29" s="35">
        <f t="shared" ref="F29:F34" si="4">C29*E29</f>
        <v>0</v>
      </c>
    </row>
    <row r="30" spans="1:9" ht="26.4" x14ac:dyDescent="0.3">
      <c r="A30" s="8" t="s">
        <v>11</v>
      </c>
      <c r="B30" s="8" t="s">
        <v>40</v>
      </c>
      <c r="C30" s="9">
        <v>1</v>
      </c>
      <c r="D30" s="9" t="s">
        <v>19</v>
      </c>
      <c r="E30" s="45"/>
      <c r="F30" s="35">
        <f t="shared" si="4"/>
        <v>0</v>
      </c>
    </row>
    <row r="31" spans="1:9" ht="26.4" x14ac:dyDescent="0.3">
      <c r="A31" s="8" t="s">
        <v>10</v>
      </c>
      <c r="B31" s="8" t="s">
        <v>40</v>
      </c>
      <c r="C31" s="9">
        <v>1</v>
      </c>
      <c r="D31" s="9" t="s">
        <v>19</v>
      </c>
      <c r="E31" s="45"/>
      <c r="F31" s="35">
        <f t="shared" si="4"/>
        <v>0</v>
      </c>
    </row>
    <row r="32" spans="1:9" ht="26.4" x14ac:dyDescent="0.3">
      <c r="A32" s="8" t="s">
        <v>1</v>
      </c>
      <c r="B32" s="8" t="s">
        <v>41</v>
      </c>
      <c r="C32" s="9">
        <v>1</v>
      </c>
      <c r="D32" s="9" t="s">
        <v>19</v>
      </c>
      <c r="E32" s="45"/>
      <c r="F32" s="35">
        <f t="shared" si="4"/>
        <v>0</v>
      </c>
    </row>
    <row r="33" spans="1:6" ht="26.4" x14ac:dyDescent="0.3">
      <c r="A33" s="8" t="s">
        <v>2</v>
      </c>
      <c r="B33" s="8" t="s">
        <v>42</v>
      </c>
      <c r="C33" s="9">
        <v>1</v>
      </c>
      <c r="D33" s="9" t="s">
        <v>19</v>
      </c>
      <c r="E33" s="45"/>
      <c r="F33" s="35">
        <f t="shared" si="4"/>
        <v>0</v>
      </c>
    </row>
    <row r="34" spans="1:6" x14ac:dyDescent="0.3">
      <c r="A34" s="8" t="s">
        <v>26</v>
      </c>
      <c r="B34" s="8" t="s">
        <v>43</v>
      </c>
      <c r="C34" s="9">
        <v>1</v>
      </c>
      <c r="D34" s="9" t="s">
        <v>19</v>
      </c>
      <c r="E34" s="45"/>
      <c r="F34" s="35">
        <f t="shared" si="4"/>
        <v>0</v>
      </c>
    </row>
    <row r="35" spans="1:6" ht="20.100000000000001" customHeight="1" thickBot="1" x14ac:dyDescent="0.35">
      <c r="A35" s="10" t="s">
        <v>3</v>
      </c>
      <c r="B35" s="11"/>
      <c r="C35" s="12"/>
      <c r="D35" s="12"/>
      <c r="E35" s="46"/>
      <c r="F35" s="36">
        <f>SUM(F28:F34)</f>
        <v>0</v>
      </c>
    </row>
    <row r="36" spans="1:6" ht="20.100000000000001" customHeight="1" x14ac:dyDescent="0.3">
      <c r="A36" s="13"/>
      <c r="B36" s="14"/>
      <c r="C36" s="15"/>
      <c r="D36" s="15"/>
      <c r="E36" s="47"/>
      <c r="F36" s="37"/>
    </row>
    <row r="37" spans="1:6" ht="20.100000000000001" customHeight="1" thickBot="1" x14ac:dyDescent="0.35">
      <c r="A37" s="13"/>
      <c r="B37" s="14"/>
      <c r="C37" s="15"/>
      <c r="D37" s="15"/>
      <c r="E37" s="47"/>
      <c r="F37" s="37"/>
    </row>
    <row r="38" spans="1:6" ht="20.100000000000001" customHeight="1" x14ac:dyDescent="0.3">
      <c r="A38" s="28" t="s">
        <v>59</v>
      </c>
      <c r="B38" s="29"/>
      <c r="C38" s="30"/>
      <c r="D38" s="30"/>
      <c r="E38" s="50"/>
      <c r="F38" s="39" t="s">
        <v>6</v>
      </c>
    </row>
    <row r="39" spans="1:6" x14ac:dyDescent="0.3">
      <c r="A39" s="8" t="s">
        <v>34</v>
      </c>
      <c r="B39" s="8" t="s">
        <v>35</v>
      </c>
      <c r="C39" s="9"/>
      <c r="D39" s="9"/>
      <c r="E39" s="45"/>
      <c r="F39" s="35">
        <f>F10</f>
        <v>0</v>
      </c>
    </row>
    <row r="40" spans="1:6" x14ac:dyDescent="0.3">
      <c r="A40" s="8" t="s">
        <v>32</v>
      </c>
      <c r="B40" s="8" t="s">
        <v>36</v>
      </c>
      <c r="C40" s="9"/>
      <c r="D40" s="9"/>
      <c r="E40" s="45"/>
      <c r="F40" s="35">
        <f>F24</f>
        <v>0</v>
      </c>
    </row>
    <row r="41" spans="1:6" x14ac:dyDescent="0.3">
      <c r="A41" s="8" t="s">
        <v>33</v>
      </c>
      <c r="B41" s="8" t="s">
        <v>37</v>
      </c>
      <c r="C41" s="9"/>
      <c r="D41" s="9"/>
      <c r="E41" s="45"/>
      <c r="F41" s="35">
        <f>F35</f>
        <v>0</v>
      </c>
    </row>
    <row r="42" spans="1:6" ht="20.100000000000001" customHeight="1" thickBot="1" x14ac:dyDescent="0.35">
      <c r="A42" s="22" t="s">
        <v>31</v>
      </c>
      <c r="B42" s="23"/>
      <c r="C42" s="24"/>
      <c r="D42" s="24"/>
      <c r="E42" s="49"/>
      <c r="F42" s="40">
        <f xml:space="preserve"> SUM(F39:F41)</f>
        <v>0</v>
      </c>
    </row>
    <row r="43" spans="1:6" ht="20.100000000000001" customHeight="1" thickBot="1" x14ac:dyDescent="0.35">
      <c r="A43" s="13"/>
      <c r="B43" s="14"/>
      <c r="C43" s="15"/>
      <c r="D43" s="15"/>
      <c r="E43" s="47"/>
      <c r="F43" s="37"/>
    </row>
    <row r="44" spans="1:6" ht="20.100000000000001" customHeight="1" x14ac:dyDescent="0.3">
      <c r="A44" s="28" t="s">
        <v>60</v>
      </c>
      <c r="B44" s="29"/>
      <c r="C44" s="30"/>
      <c r="D44" s="30"/>
      <c r="E44" s="50"/>
      <c r="F44" s="39" t="s">
        <v>0</v>
      </c>
    </row>
    <row r="45" spans="1:6" ht="20.100000000000001" customHeight="1" x14ac:dyDescent="0.3">
      <c r="A45" s="17" t="s">
        <v>21</v>
      </c>
      <c r="B45" s="18"/>
      <c r="C45" s="19">
        <v>1</v>
      </c>
      <c r="D45" s="19"/>
      <c r="E45" s="51"/>
      <c r="F45" s="41"/>
    </row>
    <row r="46" spans="1:6" ht="20.100000000000001" customHeight="1" x14ac:dyDescent="0.3">
      <c r="A46" s="17" t="s">
        <v>22</v>
      </c>
      <c r="B46" s="18"/>
      <c r="C46" s="19">
        <v>1</v>
      </c>
      <c r="D46" s="19"/>
      <c r="E46" s="51"/>
      <c r="F46" s="38"/>
    </row>
    <row r="47" spans="1:6" ht="20.100000000000001" customHeight="1" x14ac:dyDescent="0.3">
      <c r="A47" s="17" t="s">
        <v>23</v>
      </c>
      <c r="B47" s="18"/>
      <c r="C47" s="19">
        <v>1</v>
      </c>
      <c r="D47" s="19"/>
      <c r="E47" s="51"/>
      <c r="F47" s="38"/>
    </row>
    <row r="48" spans="1:6" ht="20.100000000000001" customHeight="1" x14ac:dyDescent="0.3">
      <c r="A48" s="17" t="s">
        <v>7</v>
      </c>
      <c r="B48" s="18"/>
      <c r="C48" s="19">
        <v>1</v>
      </c>
      <c r="D48" s="19"/>
      <c r="E48" s="51"/>
      <c r="F48" s="38"/>
    </row>
    <row r="49" spans="1:1" ht="20.100000000000001" customHeight="1" x14ac:dyDescent="0.3"/>
    <row r="50" spans="1:1" ht="20.100000000000001" customHeight="1" x14ac:dyDescent="0.3">
      <c r="A50" s="31" t="s">
        <v>62</v>
      </c>
    </row>
    <row r="51" spans="1:1" ht="20.100000000000001" customHeight="1" x14ac:dyDescent="0.3"/>
    <row r="52" spans="1:1" ht="20.100000000000001" customHeight="1" x14ac:dyDescent="0.3"/>
    <row r="53" spans="1:1" ht="20.100000000000001" customHeight="1" x14ac:dyDescent="0.3"/>
    <row r="54" spans="1:1" ht="20.100000000000001" customHeight="1" x14ac:dyDescent="0.3"/>
    <row r="55" spans="1:1" ht="20.100000000000001" customHeight="1" x14ac:dyDescent="0.3"/>
    <row r="56" spans="1:1" ht="20.100000000000001" customHeight="1" x14ac:dyDescent="0.3"/>
    <row r="57" spans="1:1" ht="20.100000000000001" customHeight="1" x14ac:dyDescent="0.3"/>
    <row r="58" spans="1:1" ht="20.100000000000001" customHeight="1" x14ac:dyDescent="0.3"/>
    <row r="59" spans="1:1" ht="20.100000000000001" customHeight="1" x14ac:dyDescent="0.3"/>
    <row r="60" spans="1:1" ht="20.100000000000001" customHeight="1" x14ac:dyDescent="0.3"/>
    <row r="61" spans="1:1" ht="20.100000000000001" customHeight="1" x14ac:dyDescent="0.3"/>
    <row r="62" spans="1:1" ht="20.100000000000001" customHeight="1" x14ac:dyDescent="0.3"/>
    <row r="63" spans="1:1" ht="20.100000000000001" customHeight="1" x14ac:dyDescent="0.3"/>
    <row r="64" spans="1:1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  <row r="255" ht="20.100000000000001" customHeight="1" x14ac:dyDescent="0.3"/>
    <row r="256" ht="20.100000000000001" customHeight="1" x14ac:dyDescent="0.3"/>
    <row r="257" ht="20.100000000000001" customHeight="1" x14ac:dyDescent="0.3"/>
    <row r="258" ht="20.100000000000001" customHeight="1" x14ac:dyDescent="0.3"/>
    <row r="259" ht="20.100000000000001" customHeight="1" x14ac:dyDescent="0.3"/>
    <row r="260" ht="20.100000000000001" customHeight="1" x14ac:dyDescent="0.3"/>
    <row r="261" ht="20.100000000000001" customHeight="1" x14ac:dyDescent="0.3"/>
    <row r="262" ht="20.100000000000001" customHeight="1" x14ac:dyDescent="0.3"/>
    <row r="263" ht="20.100000000000001" customHeight="1" x14ac:dyDescent="0.3"/>
    <row r="264" ht="20.100000000000001" customHeight="1" x14ac:dyDescent="0.3"/>
    <row r="265" ht="20.100000000000001" customHeight="1" x14ac:dyDescent="0.3"/>
    <row r="266" ht="20.100000000000001" customHeight="1" x14ac:dyDescent="0.3"/>
    <row r="267" ht="20.100000000000001" customHeight="1" x14ac:dyDescent="0.3"/>
    <row r="268" ht="20.100000000000001" customHeight="1" x14ac:dyDescent="0.3"/>
    <row r="269" ht="20.100000000000001" customHeight="1" x14ac:dyDescent="0.3"/>
    <row r="270" ht="20.100000000000001" customHeight="1" x14ac:dyDescent="0.3"/>
    <row r="271" ht="20.100000000000001" customHeight="1" x14ac:dyDescent="0.3"/>
    <row r="272" ht="20.100000000000001" customHeight="1" x14ac:dyDescent="0.3"/>
    <row r="273" ht="20.100000000000001" customHeight="1" x14ac:dyDescent="0.3"/>
    <row r="274" ht="20.100000000000001" customHeight="1" x14ac:dyDescent="0.3"/>
    <row r="275" ht="20.100000000000001" customHeight="1" x14ac:dyDescent="0.3"/>
    <row r="276" ht="20.100000000000001" customHeight="1" x14ac:dyDescent="0.3"/>
    <row r="277" ht="20.100000000000001" customHeight="1" x14ac:dyDescent="0.3"/>
    <row r="278" ht="20.100000000000001" customHeight="1" x14ac:dyDescent="0.3"/>
    <row r="279" ht="20.100000000000001" customHeight="1" x14ac:dyDescent="0.3"/>
    <row r="280" ht="20.100000000000001" customHeight="1" x14ac:dyDescent="0.3"/>
    <row r="281" ht="20.100000000000001" customHeight="1" x14ac:dyDescent="0.3"/>
    <row r="282" ht="20.100000000000001" customHeight="1" x14ac:dyDescent="0.3"/>
    <row r="283" ht="20.100000000000001" customHeight="1" x14ac:dyDescent="0.3"/>
    <row r="284" ht="20.100000000000001" customHeight="1" x14ac:dyDescent="0.3"/>
    <row r="285" ht="20.100000000000001" customHeight="1" x14ac:dyDescent="0.3"/>
    <row r="286" ht="20.100000000000001" customHeight="1" x14ac:dyDescent="0.3"/>
    <row r="287" ht="20.100000000000001" customHeight="1" x14ac:dyDescent="0.3"/>
    <row r="288" ht="20.100000000000001" customHeight="1" x14ac:dyDescent="0.3"/>
    <row r="289" ht="20.100000000000001" customHeight="1" x14ac:dyDescent="0.3"/>
    <row r="290" ht="20.100000000000001" customHeight="1" x14ac:dyDescent="0.3"/>
    <row r="291" ht="20.100000000000001" customHeight="1" x14ac:dyDescent="0.3"/>
    <row r="292" ht="20.100000000000001" customHeight="1" x14ac:dyDescent="0.3"/>
    <row r="293" ht="20.100000000000001" customHeight="1" x14ac:dyDescent="0.3"/>
    <row r="294" ht="20.100000000000001" customHeight="1" x14ac:dyDescent="0.3"/>
    <row r="295" ht="20.100000000000001" customHeight="1" x14ac:dyDescent="0.3"/>
    <row r="296" ht="20.100000000000001" customHeight="1" x14ac:dyDescent="0.3"/>
    <row r="297" ht="20.100000000000001" customHeight="1" x14ac:dyDescent="0.3"/>
    <row r="298" ht="20.100000000000001" customHeight="1" x14ac:dyDescent="0.3"/>
    <row r="299" ht="20.100000000000001" customHeight="1" x14ac:dyDescent="0.3"/>
    <row r="300" ht="20.100000000000001" customHeight="1" x14ac:dyDescent="0.3"/>
    <row r="301" ht="20.100000000000001" customHeight="1" x14ac:dyDescent="0.3"/>
    <row r="302" ht="20.100000000000001" customHeight="1" x14ac:dyDescent="0.3"/>
    <row r="303" ht="20.100000000000001" customHeight="1" x14ac:dyDescent="0.3"/>
    <row r="304" ht="20.100000000000001" customHeight="1" x14ac:dyDescent="0.3"/>
    <row r="305" ht="20.100000000000001" customHeight="1" x14ac:dyDescent="0.3"/>
    <row r="306" ht="20.100000000000001" customHeight="1" x14ac:dyDescent="0.3"/>
    <row r="307" ht="20.100000000000001" customHeight="1" x14ac:dyDescent="0.3"/>
    <row r="308" ht="20.100000000000001" customHeight="1" x14ac:dyDescent="0.3"/>
    <row r="309" ht="20.100000000000001" customHeight="1" x14ac:dyDescent="0.3"/>
    <row r="310" ht="20.100000000000001" customHeight="1" x14ac:dyDescent="0.3"/>
    <row r="311" ht="20.100000000000001" customHeight="1" x14ac:dyDescent="0.3"/>
    <row r="312" ht="20.100000000000001" customHeight="1" x14ac:dyDescent="0.3"/>
    <row r="313" ht="20.100000000000001" customHeight="1" x14ac:dyDescent="0.3"/>
    <row r="314" ht="20.100000000000001" customHeight="1" x14ac:dyDescent="0.3"/>
    <row r="315" ht="20.100000000000001" customHeight="1" x14ac:dyDescent="0.3"/>
    <row r="316" ht="20.100000000000001" customHeight="1" x14ac:dyDescent="0.3"/>
    <row r="317" ht="20.100000000000001" customHeight="1" x14ac:dyDescent="0.3"/>
    <row r="318" ht="20.100000000000001" customHeight="1" x14ac:dyDescent="0.3"/>
    <row r="319" ht="20.100000000000001" customHeight="1" x14ac:dyDescent="0.3"/>
    <row r="320" ht="20.100000000000001" customHeight="1" x14ac:dyDescent="0.3"/>
    <row r="321" ht="20.100000000000001" customHeight="1" x14ac:dyDescent="0.3"/>
    <row r="322" ht="20.100000000000001" customHeight="1" x14ac:dyDescent="0.3"/>
    <row r="323" ht="20.100000000000001" customHeight="1" x14ac:dyDescent="0.3"/>
    <row r="324" ht="20.100000000000001" customHeight="1" x14ac:dyDescent="0.3"/>
    <row r="325" ht="20.100000000000001" customHeight="1" x14ac:dyDescent="0.3"/>
    <row r="326" ht="20.100000000000001" customHeight="1" x14ac:dyDescent="0.3"/>
    <row r="327" ht="20.100000000000001" customHeight="1" x14ac:dyDescent="0.3"/>
    <row r="328" ht="20.100000000000001" customHeight="1" x14ac:dyDescent="0.3"/>
    <row r="329" ht="20.100000000000001" customHeight="1" x14ac:dyDescent="0.3"/>
    <row r="330" ht="20.100000000000001" customHeight="1" x14ac:dyDescent="0.3"/>
    <row r="331" ht="20.100000000000001" customHeight="1" x14ac:dyDescent="0.3"/>
    <row r="332" ht="20.100000000000001" customHeight="1" x14ac:dyDescent="0.3"/>
    <row r="333" ht="20.100000000000001" customHeight="1" x14ac:dyDescent="0.3"/>
    <row r="334" ht="20.100000000000001" customHeight="1" x14ac:dyDescent="0.3"/>
    <row r="335" ht="20.100000000000001" customHeight="1" x14ac:dyDescent="0.3"/>
    <row r="336" ht="20.100000000000001" customHeight="1" x14ac:dyDescent="0.3"/>
    <row r="337" ht="20.100000000000001" customHeight="1" x14ac:dyDescent="0.3"/>
    <row r="338" ht="20.100000000000001" customHeight="1" x14ac:dyDescent="0.3"/>
    <row r="339" ht="20.100000000000001" customHeight="1" x14ac:dyDescent="0.3"/>
    <row r="340" ht="20.100000000000001" customHeight="1" x14ac:dyDescent="0.3"/>
    <row r="341" ht="20.100000000000001" customHeight="1" x14ac:dyDescent="0.3"/>
    <row r="342" ht="20.100000000000001" customHeight="1" x14ac:dyDescent="0.3"/>
    <row r="343" ht="20.100000000000001" customHeight="1" x14ac:dyDescent="0.3"/>
    <row r="344" ht="20.100000000000001" customHeight="1" x14ac:dyDescent="0.3"/>
    <row r="345" ht="20.100000000000001" customHeight="1" x14ac:dyDescent="0.3"/>
    <row r="346" ht="20.100000000000001" customHeight="1" x14ac:dyDescent="0.3"/>
    <row r="347" ht="20.100000000000001" customHeight="1" x14ac:dyDescent="0.3"/>
    <row r="348" ht="20.100000000000001" customHeight="1" x14ac:dyDescent="0.3"/>
    <row r="349" ht="20.100000000000001" customHeight="1" x14ac:dyDescent="0.3"/>
    <row r="350" ht="20.100000000000001" customHeight="1" x14ac:dyDescent="0.3"/>
    <row r="351" ht="20.100000000000001" customHeight="1" x14ac:dyDescent="0.3"/>
    <row r="352" ht="20.100000000000001" customHeight="1" x14ac:dyDescent="0.3"/>
    <row r="353" ht="20.100000000000001" customHeight="1" x14ac:dyDescent="0.3"/>
    <row r="354" ht="20.100000000000001" customHeight="1" x14ac:dyDescent="0.3"/>
    <row r="355" ht="20.100000000000001" customHeight="1" x14ac:dyDescent="0.3"/>
    <row r="356" ht="20.100000000000001" customHeight="1" x14ac:dyDescent="0.3"/>
    <row r="357" ht="20.100000000000001" customHeight="1" x14ac:dyDescent="0.3"/>
    <row r="358" ht="20.100000000000001" customHeight="1" x14ac:dyDescent="0.3"/>
    <row r="359" ht="20.100000000000001" customHeight="1" x14ac:dyDescent="0.3"/>
    <row r="360" ht="20.100000000000001" customHeight="1" x14ac:dyDescent="0.3"/>
    <row r="361" ht="20.100000000000001" customHeight="1" x14ac:dyDescent="0.3"/>
    <row r="362" ht="20.100000000000001" customHeight="1" x14ac:dyDescent="0.3"/>
    <row r="363" ht="20.100000000000001" customHeight="1" x14ac:dyDescent="0.3"/>
    <row r="364" ht="20.100000000000001" customHeight="1" x14ac:dyDescent="0.3"/>
    <row r="365" ht="20.100000000000001" customHeight="1" x14ac:dyDescent="0.3"/>
    <row r="366" ht="20.100000000000001" customHeight="1" x14ac:dyDescent="0.3"/>
    <row r="367" ht="20.100000000000001" customHeight="1" x14ac:dyDescent="0.3"/>
    <row r="368" ht="20.100000000000001" customHeight="1" x14ac:dyDescent="0.3"/>
    <row r="369" ht="20.100000000000001" customHeight="1" x14ac:dyDescent="0.3"/>
    <row r="370" ht="20.100000000000001" customHeight="1" x14ac:dyDescent="0.3"/>
    <row r="371" ht="20.100000000000001" customHeight="1" x14ac:dyDescent="0.3"/>
    <row r="372" ht="20.100000000000001" customHeight="1" x14ac:dyDescent="0.3"/>
    <row r="373" ht="20.100000000000001" customHeight="1" x14ac:dyDescent="0.3"/>
    <row r="374" ht="20.100000000000001" customHeight="1" x14ac:dyDescent="0.3"/>
    <row r="375" ht="20.100000000000001" customHeight="1" x14ac:dyDescent="0.3"/>
    <row r="376" ht="20.100000000000001" customHeight="1" x14ac:dyDescent="0.3"/>
    <row r="377" ht="20.100000000000001" customHeight="1" x14ac:dyDescent="0.3"/>
    <row r="378" ht="20.100000000000001" customHeight="1" x14ac:dyDescent="0.3"/>
    <row r="379" ht="20.100000000000001" customHeight="1" x14ac:dyDescent="0.3"/>
    <row r="380" ht="20.100000000000001" customHeight="1" x14ac:dyDescent="0.3"/>
    <row r="381" ht="20.100000000000001" customHeight="1" x14ac:dyDescent="0.3"/>
    <row r="382" ht="20.100000000000001" customHeight="1" x14ac:dyDescent="0.3"/>
    <row r="383" ht="20.100000000000001" customHeight="1" x14ac:dyDescent="0.3"/>
    <row r="384" ht="20.100000000000001" customHeight="1" x14ac:dyDescent="0.3"/>
    <row r="385" ht="20.100000000000001" customHeight="1" x14ac:dyDescent="0.3"/>
    <row r="386" ht="20.100000000000001" customHeight="1" x14ac:dyDescent="0.3"/>
    <row r="387" ht="20.100000000000001" customHeight="1" x14ac:dyDescent="0.3"/>
    <row r="388" ht="20.100000000000001" customHeight="1" x14ac:dyDescent="0.3"/>
    <row r="389" ht="20.100000000000001" customHeight="1" x14ac:dyDescent="0.3"/>
    <row r="390" ht="20.100000000000001" customHeight="1" x14ac:dyDescent="0.3"/>
    <row r="391" ht="20.100000000000001" customHeight="1" x14ac:dyDescent="0.3"/>
    <row r="392" ht="20.100000000000001" customHeight="1" x14ac:dyDescent="0.3"/>
    <row r="393" ht="20.100000000000001" customHeight="1" x14ac:dyDescent="0.3"/>
    <row r="394" ht="20.100000000000001" customHeight="1" x14ac:dyDescent="0.3"/>
    <row r="395" ht="20.100000000000001" customHeight="1" x14ac:dyDescent="0.3"/>
    <row r="396" ht="20.100000000000001" customHeight="1" x14ac:dyDescent="0.3"/>
    <row r="397" ht="20.100000000000001" customHeight="1" x14ac:dyDescent="0.3"/>
    <row r="398" ht="20.100000000000001" customHeight="1" x14ac:dyDescent="0.3"/>
    <row r="399" ht="20.100000000000001" customHeight="1" x14ac:dyDescent="0.3"/>
    <row r="400" ht="20.100000000000001" customHeight="1" x14ac:dyDescent="0.3"/>
    <row r="401" ht="20.100000000000001" customHeight="1" x14ac:dyDescent="0.3"/>
    <row r="402" ht="20.100000000000001" customHeight="1" x14ac:dyDescent="0.3"/>
    <row r="403" ht="20.100000000000001" customHeight="1" x14ac:dyDescent="0.3"/>
  </sheetData>
  <sheetProtection algorithmName="SHA-512" hashValue="TrKjN90iKd09gyYiLMEre8QRBe867MBLEQSQdDbpnjDbxwCfKPb9tBLRkSv31n8dg+4KycEVMH+zEq/xdlVBrw==" saltValue="U2Lx2t3044jLmtvtRfzF+A==" spinCount="100000" sheet="1" objects="1" scenarios="1"/>
  <protectedRanges>
    <protectedRange sqref="F45:F48" name="Sonstiges"/>
    <protectedRange sqref="F3:F9 F28:F34" name="SW"/>
    <protectedRange sqref="C14:F23" name="DL"/>
  </protectedRanges>
  <pageMargins left="0.51181102362204722" right="0.51181102362204722" top="0.82" bottom="0.78740157480314965" header="0.31496062992125984" footer="0.31496062992125984"/>
  <pageSetup paperSize="9" scale="82" orientation="portrait" r:id="rId1"/>
  <headerFooter>
    <oddHeader xml:space="preserve">&amp;C&amp;"Arial,Fett"&amp;22Preisblatt </oddHeader>
    <oddFooter>&amp;L&amp;9&amp;D&amp;C&amp;9&amp;P&amp;R&amp;9&amp;F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9447BFBF5174F94605B21A7DBE734" ma:contentTypeVersion="61" ma:contentTypeDescription="Ein neues Dokument erstellen." ma:contentTypeScope="" ma:versionID="6c07ddd83382876da562083d775d7f5a">
  <xsd:schema xmlns:xsd="http://www.w3.org/2001/XMLSchema" xmlns:xs="http://www.w3.org/2001/XMLSchema" xmlns:p="http://schemas.microsoft.com/office/2006/metadata/properties" xmlns:ns2="e26d1804-5f02-49f1-8286-ec75b96bd34f" xmlns:ns3="870b3bcb-419c-4aec-8a8e-1732c04424a1" xmlns:ns4="63f20a13-5c52-4293-a84d-f7fa24e6cceb" xmlns:ns5="http://schemas.microsoft.com/sharepoint/v4" targetNamespace="http://schemas.microsoft.com/office/2006/metadata/properties" ma:root="true" ma:fieldsID="193f2c9b2d162379bee4e01132822fb4" ns2:_="" ns3:_="" ns4:_="" ns5:_="">
    <xsd:import namespace="e26d1804-5f02-49f1-8286-ec75b96bd34f"/>
    <xsd:import namespace="870b3bcb-419c-4aec-8a8e-1732c04424a1"/>
    <xsd:import namespace="63f20a13-5c52-4293-a84d-f7fa24e6cce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OKID" minOccurs="0"/>
                <xsd:element ref="ns2:Status" minOccurs="0"/>
                <xsd:element ref="ns2:GueltigVon" minOccurs="0"/>
                <xsd:element ref="ns2:Klassifizierung" minOccurs="0"/>
                <xsd:element ref="ns2:BehandelteChanges" minOccurs="0"/>
                <xsd:element ref="ns2:p829026c644c4d60b1a5f922eeaba710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SharedWithUsers" minOccurs="0"/>
                <xsd:element ref="ns4:SharedWithDetails" minOccurs="0"/>
                <xsd:element ref="ns5:IconOverlay" minOccurs="0"/>
                <xsd:element ref="ns2:MediaLengthInSeconds" minOccurs="0"/>
                <xsd:element ref="ns2:lcf76f155ced4ddcb4097134ff3c332f" minOccurs="0"/>
                <xsd:element ref="ns4:_dlc_DocId" minOccurs="0"/>
                <xsd:element ref="ns4:_dlc_DocIdUrl" minOccurs="0"/>
                <xsd:element ref="ns4:_dlc_DocIdPersistId" minOccurs="0"/>
                <xsd:element ref="ns2:Erstellungsdatum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SLA" minOccurs="0"/>
                <xsd:element ref="ns2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d1804-5f02-49f1-8286-ec75b96bd34f" elementFormDefault="qualified">
    <xsd:import namespace="http://schemas.microsoft.com/office/2006/documentManagement/types"/>
    <xsd:import namespace="http://schemas.microsoft.com/office/infopath/2007/PartnerControls"/>
    <xsd:element name="DOKID" ma:index="2" nillable="true" ma:displayName="DOCID" ma:format="Dropdown" ma:internalName="DOKID">
      <xsd:simpleType>
        <xsd:restriction base="dms:Text">
          <xsd:maxLength value="255"/>
        </xsd:restriction>
      </xsd:simpleType>
    </xsd:element>
    <xsd:element name="Status" ma:index="3" nillable="true" ma:displayName="Status" ma:default="Freigegeben" ma:format="Dropdown" ma:internalName="Status" ma:readOnly="false">
      <xsd:simpleType>
        <xsd:union memberTypes="dms:Text">
          <xsd:simpleType>
            <xsd:restriction base="dms:Choice">
              <xsd:enumeration value="Entwurf"/>
              <xsd:enumeration value="Freigegeben"/>
              <xsd:enumeration value="Veröffentlicht"/>
              <xsd:enumeration value="Archiviert"/>
            </xsd:restriction>
          </xsd:simpleType>
        </xsd:union>
      </xsd:simpleType>
    </xsd:element>
    <xsd:element name="GueltigVon" ma:index="4" nillable="true" ma:displayName="GueltigVon" ma:default="[today]" ma:format="DateOnly" ma:internalName="GueltigVon" ma:readOnly="false">
      <xsd:simpleType>
        <xsd:restriction base="dms:DateTime"/>
      </xsd:simpleType>
    </xsd:element>
    <xsd:element name="Klassifizierung" ma:index="5" nillable="true" ma:displayName="Klassifizierung" ma:default="intern" ma:format="Dropdown" ma:internalName="Klassifizierung" ma:readOnly="false">
      <xsd:simpleType>
        <xsd:union memberTypes="dms:Text">
          <xsd:simpleType>
            <xsd:restriction base="dms:Choice">
              <xsd:enumeration value="intern"/>
              <xsd:enumeration value="öffentlich"/>
              <xsd:enumeration value="vertraulich"/>
            </xsd:restriction>
          </xsd:simpleType>
        </xsd:union>
      </xsd:simpleType>
    </xsd:element>
    <xsd:element name="BehandelteChanges" ma:index="7" nillable="true" ma:displayName="Behandelte Changes" ma:description="Auflistung der Changes, die im CAB-Protokoll aufgeführt werden" ma:format="Dropdown" ma:internalName="BehandelteChanges" ma:readOnly="false">
      <xsd:simpleType>
        <xsd:restriction base="dms:Note">
          <xsd:maxLength value="255"/>
        </xsd:restriction>
      </xsd:simpleType>
    </xsd:element>
    <xsd:element name="p829026c644c4d60b1a5f922eeaba710" ma:index="10" nillable="true" ma:taxonomy="true" ma:internalName="p829026c644c4d60b1a5f922eeaba710" ma:taxonomyFieldName="Schlagworte" ma:displayName="Schlagworte" ma:readOnly="false" ma:default="" ma:fieldId="{9829026c-644c-4d60-b1a5-f922eeaba710}" ma:taxonomyMulti="true" ma:sspId="32a6b19d-68da-4000-ad0e-8ca94f8fa4c6" ma:termSetId="b338d3f9-5238-4922-8886-5326fde50d4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5" nillable="true" ma:displayName="MediaServiceOCR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4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ildmarkierungen" ma:readOnly="false" ma:fieldId="{5cf76f15-5ced-4ddc-b409-7134ff3c332f}" ma:taxonomyMulti="true" ma:sspId="32a6b19d-68da-4000-ad0e-8ca94f8fa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rstellungsdatum" ma:index="35" nillable="true" ma:displayName="Erstellungsdatum" ma:format="DateOnly" ma:internalName="Erstellungsdatum">
      <xsd:simpleType>
        <xsd:restriction base="dms:DateTime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8" nillable="true" ma:displayName="Status Unterschrift" ma:internalName="Status_x0020_Unterschrift">
      <xsd:simpleType>
        <xsd:restriction base="dms:Text"/>
      </xsd:simpleType>
    </xsd:element>
    <xsd:element name="SLA" ma:index="39" nillable="true" ma:displayName="SLA" ma:description="Service Level" ma:format="Dropdown" ma:internalName="SLA">
      <xsd:simpleType>
        <xsd:restriction base="dms:Choice">
          <xsd:enumeration value="Kritisch"/>
          <xsd:enumeration value="Standard"/>
          <xsd:enumeration value="Best effort"/>
        </xsd:restriction>
      </xsd:simpleType>
    </xsd:element>
    <xsd:element name="TranslatedLang" ma:index="40" nillable="true" ma:displayName="Translated Language" ma:internalName="TranslatedLan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b3bcb-419c-4aec-8a8e-1732c04424a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12FD3AD-8921-4E44-9FBF-AAB9704105BB}" ma:internalName="TaxCatchAll" ma:readOnly="false" ma:showField="CatchAllData" ma:web="{63f20a13-5c52-4293-a84d-f7fa24e6cce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20a13-5c52-4293-a84d-f7fa24e6cceb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Freigegeben für - Details" ma:hidden="true" ma:internalName="SharedWithDetails" ma:readOnly="true">
      <xsd:simpleType>
        <xsd:restriction base="dms:Note"/>
      </xsd:simpleType>
    </xsd:element>
    <xsd:element name="_dlc_DocId" ma:index="32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33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6d1804-5f02-49f1-8286-ec75b96bd34f">
      <Terms xmlns="http://schemas.microsoft.com/office/infopath/2007/PartnerControls"/>
    </lcf76f155ced4ddcb4097134ff3c332f>
    <TaxCatchAll xmlns="870b3bcb-419c-4aec-8a8e-1732c04424a1" xsi:nil="true"/>
    <SLA xmlns="e26d1804-5f02-49f1-8286-ec75b96bd34f" xsi:nil="true"/>
    <IconOverlay xmlns="http://schemas.microsoft.com/sharepoint/v4" xsi:nil="true"/>
    <p829026c644c4d60b1a5f922eeaba710 xmlns="e26d1804-5f02-49f1-8286-ec75b96bd34f">
      <Terms xmlns="http://schemas.microsoft.com/office/infopath/2007/PartnerControls"/>
    </p829026c644c4d60b1a5f922eeaba710>
    <Erstellungsdatum xmlns="e26d1804-5f02-49f1-8286-ec75b96bd34f" xsi:nil="true"/>
    <TranslatedLang xmlns="e26d1804-5f02-49f1-8286-ec75b96bd34f" xsi:nil="true"/>
    <BehandelteChanges xmlns="e26d1804-5f02-49f1-8286-ec75b96bd34f" xsi:nil="true"/>
    <_Flow_SignoffStatus xmlns="e26d1804-5f02-49f1-8286-ec75b96bd34f" xsi:nil="true"/>
    <DOKID xmlns="e26d1804-5f02-49f1-8286-ec75b96bd34f" xsi:nil="true"/>
    <Status xmlns="e26d1804-5f02-49f1-8286-ec75b96bd34f">Freigegeben</Status>
    <GueltigVon xmlns="e26d1804-5f02-49f1-8286-ec75b96bd34f">2025-08-27T11:01:53+00:00</GueltigVon>
    <Klassifizierung xmlns="e26d1804-5f02-49f1-8286-ec75b96bd34f">intern</Klassifizierung>
    <_dlc_DocId xmlns="63f20a13-5c52-4293-a84d-f7fa24e6cceb">ITDMS-722236560-515235</_dlc_DocId>
    <_dlc_DocIdUrl xmlns="63f20a13-5c52-4293-a84d-f7fa24e6cceb">
      <Url>https://ukaachen.sharepoint.com/sites/it-dms/_layouts/15/DocIdRedir.aspx?ID=ITDMS-722236560-515235</Url>
      <Description>ITDMS-722236560-515235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ED0DE65-543C-471E-B559-7840753186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DD1D77-C6F6-434D-A09A-993CBAFC8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6d1804-5f02-49f1-8286-ec75b96bd34f"/>
    <ds:schemaRef ds:uri="870b3bcb-419c-4aec-8a8e-1732c04424a1"/>
    <ds:schemaRef ds:uri="63f20a13-5c52-4293-a84d-f7fa24e6cce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55AB7-3D13-47F6-9226-BDD509BAF359}">
  <ds:schemaRefs>
    <ds:schemaRef ds:uri="http://schemas.microsoft.com/office/2006/metadata/properties"/>
    <ds:schemaRef ds:uri="http://schemas.microsoft.com/office/infopath/2007/PartnerControls"/>
    <ds:schemaRef ds:uri="12924d69-847c-4ce4-904d-7259c6fd4b02"/>
    <ds:schemaRef ds:uri="795d1677-ee4d-4a4c-9011-b1825f44a775"/>
    <ds:schemaRef ds:uri="e26d1804-5f02-49f1-8286-ec75b96bd34f"/>
    <ds:schemaRef ds:uri="870b3bcb-419c-4aec-8a8e-1732c04424a1"/>
    <ds:schemaRef ds:uri="http://schemas.microsoft.com/sharepoint/v4"/>
    <ds:schemaRef ds:uri="63f20a13-5c52-4293-a84d-f7fa24e6cceb"/>
  </ds:schemaRefs>
</ds:datastoreItem>
</file>

<file path=customXml/itemProps4.xml><?xml version="1.0" encoding="utf-8"?>
<ds:datastoreItem xmlns:ds="http://schemas.openxmlformats.org/officeDocument/2006/customXml" ds:itemID="{8219A68D-0C86-4E2C-86A2-9CEAD34D14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UKK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Schönenborn</dc:creator>
  <cp:keywords/>
  <dc:description/>
  <cp:lastModifiedBy>Ohler, Nina</cp:lastModifiedBy>
  <cp:revision/>
  <dcterms:created xsi:type="dcterms:W3CDTF">2018-03-01T12:20:34Z</dcterms:created>
  <dcterms:modified xsi:type="dcterms:W3CDTF">2025-11-07T10:10:10Z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0x0101000369447BFBF5174F94605B21A7DBE734</vt:lpwstr>
  </property>
  <property fmtid="{D5CDD505-2E9C-101B-9397-08002B2CF9AE}" pid="3" name="MediaServiceImageTags">
    <vt:lpwstr/>
  </property>
  <property fmtid="{D5CDD505-2E9C-101B-9397-08002B2CF9AE}" pid="4" name="_dlc_DocIdItemGuid">
    <vt:lpwstr>d3f9b28a-59c3-438c-89a5-3edba2613013</vt:lpwstr>
  </property>
  <property fmtid="{D5CDD505-2E9C-101B-9397-08002B2CF9AE}" pid="5" name="Schlagworte">
    <vt:lpwstr/>
  </property>
</Properties>
</file>