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2 (neu)\4 AzA\final AI-VM\Anlagen z. AzA\"/>
    </mc:Choice>
  </mc:AlternateContent>
  <xr:revisionPtr revIDLastSave="0" documentId="8_{F15F0A95-DA6C-4D8C-9A1B-7DAD05DF1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F13" i="1"/>
  <c r="I1" i="1" l="1"/>
  <c r="I2" i="1"/>
  <c r="G1" i="1"/>
  <c r="G2" i="1"/>
</calcChain>
</file>

<file path=xl/sharedStrings.xml><?xml version="1.0" encoding="utf-8"?>
<sst xmlns="http://schemas.openxmlformats.org/spreadsheetml/2006/main" count="80" uniqueCount="69">
  <si>
    <t>Bewertungsmatrix Zuschlagskriterien</t>
  </si>
  <si>
    <t>Lfd. Nr.</t>
  </si>
  <si>
    <t>ID LB</t>
  </si>
  <si>
    <t>Zuschlagskriterium</t>
  </si>
  <si>
    <t>Bewertungsmaßstab</t>
  </si>
  <si>
    <t>Einheit</t>
  </si>
  <si>
    <t>Bieterangabe</t>
  </si>
  <si>
    <t>Nachweis (Datei/Dokument, Seite, Absatz, evtl. Markierung) wo Informationen zur Forderungn in den Angebotsunterlagen zu finden sind</t>
  </si>
  <si>
    <t>1.</t>
  </si>
  <si>
    <t>2.</t>
  </si>
  <si>
    <t>3.</t>
  </si>
  <si>
    <t>4.</t>
  </si>
  <si>
    <t>5.</t>
  </si>
  <si>
    <t>6.</t>
  </si>
  <si>
    <t>9.</t>
  </si>
  <si>
    <t>kWh</t>
  </si>
  <si>
    <t>/</t>
  </si>
  <si>
    <t>Angabe</t>
  </si>
  <si>
    <t>Ja/Nein</t>
  </si>
  <si>
    <t>Erreichter Erfüllungsgrad (Punkte)</t>
  </si>
  <si>
    <t>• Mind. 21,0 Zoll (0 Punkte)</t>
  </si>
  <si>
    <t>Gesamt:</t>
  </si>
  <si>
    <t>Für die Auswertung der Angebote wird die folgende Formel verwendet werden:</t>
  </si>
  <si>
    <t>Maximal zu erreichende Leistungs-punkte</t>
  </si>
  <si>
    <t>Erfüllungsgrad:</t>
  </si>
  <si>
    <t>Den Zuschlag wird das Angebot mit der kleinsten Kennzahl erhalten.</t>
  </si>
  <si>
    <r>
      <t xml:space="preserve">Ultraschallgerät:
</t>
    </r>
    <r>
      <rPr>
        <sz val="12"/>
        <color theme="1"/>
        <rFont val="Calibri"/>
        <family val="2"/>
        <scheme val="minor"/>
      </rPr>
      <t>Bedienpult</t>
    </r>
  </si>
  <si>
    <r>
      <rPr>
        <u/>
        <sz val="11"/>
        <color theme="1"/>
        <rFont val="Calibri"/>
        <family val="2"/>
        <scheme val="minor"/>
      </rPr>
      <t>Software:</t>
    </r>
    <r>
      <rPr>
        <sz val="11"/>
        <color theme="1"/>
        <rFont val="Calibri"/>
        <family val="2"/>
        <scheme val="minor"/>
      </rPr>
      <t xml:space="preserve"> 
Bedienungs- und Bearbeitungssoftware</t>
    </r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</si>
  <si>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 
OLED-Monitor</t>
    </r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</si>
  <si>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
Bildschirmdiagonale</t>
    </r>
  </si>
  <si>
    <r>
      <rPr>
        <u/>
        <sz val="11"/>
        <color theme="1"/>
        <rFont val="Calibri"/>
        <family val="2"/>
        <scheme val="minor"/>
      </rPr>
      <t>Ultraschallgerät:</t>
    </r>
    <r>
      <rPr>
        <sz val="11"/>
        <color theme="1"/>
        <rFont val="Calibri"/>
        <family val="2"/>
        <scheme val="minor"/>
      </rPr>
      <t xml:space="preserve">
Touch-Bedienfeld-Diagonale</t>
    </r>
  </si>
  <si>
    <t>Zoll</t>
  </si>
  <si>
    <t>7.</t>
  </si>
  <si>
    <t>8.</t>
  </si>
  <si>
    <r>
      <t>• Wenn keine Software für Diagnose und Bewertung von therapeutischer Wirksamkeit bei Patienten mit Leberkarzinom oder Lebermetastasen angeboten wird (0 Punkte)
• Wenn eine Software für Diagnose und Bewertung von therapeutischer Wirksamkeit bei Patienten mit Leberkarzinom oder Lebermetastasen angeboten wir</t>
    </r>
    <r>
      <rPr>
        <sz val="11"/>
        <rFont val="Calibri"/>
        <family val="2"/>
        <scheme val="minor"/>
      </rPr>
      <t>d (10 Punkte)</t>
    </r>
  </si>
  <si>
    <r>
      <t xml:space="preserve">• Es wird kein OLED-Monitor angeboten (0 Punkte)
• Es wird ein OLED-Monitor angeboten </t>
    </r>
    <r>
      <rPr>
        <sz val="11"/>
        <rFont val="Calibri"/>
        <family val="2"/>
        <scheme val="minor"/>
      </rPr>
      <t>(7,5 Punkte)</t>
    </r>
  </si>
  <si>
    <r>
      <t>• Mind. 11,0 Zoll (0 Punkte)
• Mind. 12,0 Z</t>
    </r>
    <r>
      <rPr>
        <sz val="11"/>
        <rFont val="Calibri"/>
        <family val="2"/>
        <scheme val="minor"/>
      </rPr>
      <t>oll (2 Punkte)</t>
    </r>
    <r>
      <rPr>
        <sz val="11"/>
        <color theme="1"/>
        <rFont val="Calibri"/>
        <family val="2"/>
        <scheme val="minor"/>
      </rPr>
      <t xml:space="preserve">
• Mind. 13,0 Zoll </t>
    </r>
    <r>
      <rPr>
        <sz val="11"/>
        <rFont val="Calibri"/>
        <family val="2"/>
        <scheme val="minor"/>
      </rPr>
      <t>(4 Punkte)
• Mind. 14,0 Zoll (6 Punkte)
• Mind. 15,0 Zoll (8 Punkte)
• Mind. 16,0 Zoll (10 Punkte)</t>
    </r>
  </si>
  <si>
    <t>• Mind. 21,0 Zoll (0 Punkte)
• Mind. 22,0 Zoll (5 Punkte)
• Mind. 23,0 Zoll (10 Punkte)
• Mind. 24,0 Zoll (15 Punkte)</t>
  </si>
  <si>
    <r>
      <t xml:space="preserve">• Das Bedienpult ist nicht neigbar, schwenkbar und höhenverstellbar </t>
    </r>
    <r>
      <rPr>
        <sz val="11"/>
        <rFont val="Calibri"/>
        <family val="2"/>
        <scheme val="minor"/>
      </rPr>
      <t>(0 Punkte)
• Das Bedienpult ist neigbar, schwenkbar und höhenverstellbar (5 Punkte)</t>
    </r>
  </si>
  <si>
    <r>
      <t xml:space="preserve">• Wenn keine Technologie für die dynamische Gewebedarstellungsoptimierung angeboten wird (0 Punkte)
• Wenn eine Technologie für die dynamische Gewebedarstellungsoptimierung angeboten wird </t>
    </r>
    <r>
      <rPr>
        <sz val="11"/>
        <rFont val="Calibri"/>
        <family val="2"/>
        <scheme val="minor"/>
      </rPr>
      <t>(5 Punkte)
• Wenn zwei Technologien für die dynamische Gewebedarstellungsoptimierung angeboten wird (10 Punkte)</t>
    </r>
  </si>
  <si>
    <r>
      <t>• Wenn kein Modul zur kardiologischen Bildgebung und Quantifizierung inkl. 3-adrigem EKG-Kabel und Anzeige physiologischer Kurven auf dem Monitor angeboten wird (0 Punkte)
• Wenn ein Modul zur kardiologischen Bildgebung und Quantifizierung inkl. 3-adrigem EKG-Kabel und Anzeige physiologischer Kurven auf dem Monitor angeboten wir</t>
    </r>
    <r>
      <rPr>
        <sz val="11"/>
        <rFont val="Calibri"/>
        <family val="2"/>
        <scheme val="minor"/>
      </rPr>
      <t>d (7,5 Punkte)</t>
    </r>
  </si>
  <si>
    <t>Ja (7,5 Punkte)</t>
  </si>
  <si>
    <t>Nein (0 Punkte)</t>
  </si>
  <si>
    <t>• Mind. 22,0 Zoll (5 Punkte)</t>
  </si>
  <si>
    <t>• Mind. 23,0 Zoll (10 Punkte)</t>
  </si>
  <si>
    <t>• Mind. 24,0 Zoll (15 Punkte)</t>
  </si>
  <si>
    <t>• Mind. 11,0 Zoll (0 Punkte)</t>
  </si>
  <si>
    <t>• Mind. 12,0 Zoll (2 Punkte)</t>
  </si>
  <si>
    <t>• Mind. 13,0 Zoll (4 Punkte)</t>
  </si>
  <si>
    <t>• Mind. 14,0 Zoll (6 Punkte)</t>
  </si>
  <si>
    <t>• Mind. 15,0 Zoll (8 Punkte)</t>
  </si>
  <si>
    <t>• Mind. 16,0 Zoll (10 Punkte)</t>
  </si>
  <si>
    <t>Ja (5 Punkte)</t>
  </si>
  <si>
    <t>Ja (10 Punkte)</t>
  </si>
  <si>
    <t>Keine Technologie für die dynamische Gewebedarstellungsoptimierung (0 Punkte)</t>
  </si>
  <si>
    <t>Eine Technologie für die dynamische Gewebedarstellungsoptimierung (5 Punkte)</t>
  </si>
  <si>
    <t>Zwei Technologien für die dynamische Gewebedarstellungsoptimierung (10 Punkte)</t>
  </si>
  <si>
    <t>3111.2</t>
  </si>
  <si>
    <t>3111.4</t>
  </si>
  <si>
    <t>3112.2</t>
  </si>
  <si>
    <t>3112.3</t>
  </si>
  <si>
    <t>331.1</t>
  </si>
  <si>
    <t>331.6</t>
  </si>
  <si>
    <t>331.7</t>
  </si>
  <si>
    <t>Berechnung der Punktzahl:
Niedrigster Wert: Niedrigste Wertangabe aus allen Angeboten
Erreichbare Punkte: 10</t>
  </si>
  <si>
    <t>Radiologie</t>
  </si>
  <si>
    <r>
      <t xml:space="preserve">Angabe des durchschnittlichen Leistungsbedarfs/Energieverbrauch </t>
    </r>
    <r>
      <rPr>
        <u/>
        <sz val="11"/>
        <color theme="1"/>
        <rFont val="Calibri"/>
        <family val="2"/>
        <scheme val="minor"/>
      </rPr>
      <t>im Betriebszustand: Scan/Ultraschalluntersuchung</t>
    </r>
  </si>
  <si>
    <r>
      <t xml:space="preserve">Angabe des durchschnittlichen Leistungsbedarfs/Energieverbrauch im Betriebsbereitenzustand: </t>
    </r>
    <r>
      <rPr>
        <u/>
        <sz val="11"/>
        <color theme="1"/>
        <rFont val="Calibri"/>
        <family val="2"/>
        <scheme val="minor"/>
      </rPr>
      <t>Standby</t>
    </r>
    <r>
      <rPr>
        <sz val="11"/>
        <color theme="1"/>
        <rFont val="Calibri"/>
        <family val="2"/>
        <scheme val="minor"/>
      </rPr>
      <t xml:space="preserve"> (Gerät und Peripherie eingeschaltet, </t>
    </r>
    <r>
      <rPr>
        <u/>
        <sz val="11"/>
        <color theme="1"/>
        <rFont val="Calibri"/>
        <family val="2"/>
        <scheme val="minor"/>
      </rPr>
      <t>kein aktiver Scan/Ultraschalluntersuchung</t>
    </r>
    <r>
      <rPr>
        <sz val="11"/>
        <color theme="1"/>
        <rFont val="Calibri"/>
        <family val="2"/>
        <scheme val="minor"/>
      </rPr>
      <t>)</t>
    </r>
  </si>
  <si>
    <r>
      <t xml:space="preserve">In den Preis werden die Preise für die Mustersätze, Sonderwerkzeuge und Mess- und Prüfmittel (MuP) nicht mit eingerechnet
Der </t>
    </r>
    <r>
      <rPr>
        <b/>
        <sz val="11"/>
        <color theme="1"/>
        <rFont val="Calibri"/>
        <family val="2"/>
        <scheme val="minor"/>
      </rPr>
      <t>Einzelpreis "P"</t>
    </r>
    <r>
      <rPr>
        <sz val="11"/>
        <color theme="1"/>
        <rFont val="Calibri"/>
        <family val="2"/>
        <scheme val="minor"/>
      </rPr>
      <t xml:space="preserve"> ist der Preise für ein Ultraschalgerät, also für die Kosten einer Abrufleistung / Option.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</si>
</sst>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0" fillId="0" borderId="20" xfId="0" applyBorder="1" applyAlignment="1">
      <alignment horizontal="left" vertical="center" wrapText="1"/>
    </xf>
    <xf numFmtId="0" fontId="0" fillId="0" borderId="21" xfId="0" applyBorder="1"/>
    <xf numFmtId="0" fontId="6" fillId="0" borderId="17" xfId="0" applyFont="1" applyBorder="1" applyAlignment="1">
      <alignment horizontal="left" vertical="center"/>
    </xf>
    <xf numFmtId="49" fontId="0" fillId="0" borderId="22" xfId="0" applyNumberForma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49" fontId="0" fillId="0" borderId="26" xfId="0" applyNumberForma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9" fillId="0" borderId="0" xfId="0" applyFont="1"/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257174</xdr:colOff>
      <xdr:row>47</xdr:row>
      <xdr:rowOff>51707</xdr:rowOff>
    </xdr:from>
    <xdr:ext cx="1762126" cy="345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2585FA2A-19DB-48E8-B124-5162281AF7D2}"/>
                </a:ext>
              </a:extLst>
            </xdr:cNvPr>
            <xdr:cNvSpPr txBox="1"/>
          </xdr:nvSpPr>
          <xdr:spPr>
            <a:xfrm>
              <a:off x="1019174" y="12681857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den>
                    </m:f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2585FA2A-19DB-48E8-B124-5162281AF7D2}"/>
                </a:ext>
              </a:extLst>
            </xdr:cNvPr>
            <xdr:cNvSpPr txBox="1"/>
          </xdr:nvSpPr>
          <xdr:spPr>
            <a:xfrm>
              <a:off x="1019174" y="12681857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𝑍=𝑃/( 𝐿_𝑚𝑎𝑥+𝐿)  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2</xdr:col>
      <xdr:colOff>28575</xdr:colOff>
      <xdr:row>50</xdr:row>
      <xdr:rowOff>14287</xdr:rowOff>
    </xdr:from>
    <xdr:ext cx="36929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D921B9DC-4A1C-4839-A0D5-DE22680DD60A}"/>
                </a:ext>
              </a:extLst>
            </xdr:cNvPr>
            <xdr:cNvSpPr txBox="1"/>
          </xdr:nvSpPr>
          <xdr:spPr>
            <a:xfrm>
              <a:off x="1447800" y="13501687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de-DE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𝐿</m:t>
                      </m:r>
                    </m:e>
                    <m:sub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𝑚𝑎𝑥</m:t>
                      </m:r>
                    </m:sub>
                  </m:sSub>
                </m:oMath>
              </a14:m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D921B9DC-4A1C-4839-A0D5-DE22680DD60A}"/>
                </a:ext>
              </a:extLst>
            </xdr:cNvPr>
            <xdr:cNvSpPr txBox="1"/>
          </xdr:nvSpPr>
          <xdr:spPr>
            <a:xfrm>
              <a:off x="1447800" y="13501687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𝐿_𝑚𝑎𝑥</a:t>
              </a:r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47625</xdr:colOff>
      <xdr:row>48</xdr:row>
      <xdr:rowOff>4762</xdr:rowOff>
    </xdr:from>
    <xdr:ext cx="2663165" cy="172227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E5A14E4-FE98-44B1-B25C-CAEE14A37158}"/>
            </a:ext>
          </a:extLst>
        </xdr:cNvPr>
        <xdr:cNvSpPr txBox="1"/>
      </xdr:nvSpPr>
      <xdr:spPr>
        <a:xfrm>
          <a:off x="1466850" y="13111162"/>
          <a:ext cx="26631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100"/>
            <a:t>Z</a:t>
          </a:r>
          <a:r>
            <a:rPr lang="de-DE" sz="1100" baseline="0"/>
            <a:t> = Kennzahl für das Preis-Leistungs-Verhältnis</a:t>
          </a:r>
        </a:p>
      </xdr:txBody>
    </xdr:sp>
    <xdr:clientData/>
  </xdr:oneCellAnchor>
  <xdr:oneCellAnchor>
    <xdr:from>
      <xdr:col>2</xdr:col>
      <xdr:colOff>9525</xdr:colOff>
      <xdr:row>49</xdr:row>
      <xdr:rowOff>23812</xdr:rowOff>
    </xdr:from>
    <xdr:ext cx="36891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0D910599-F3E7-4166-8174-249F919DC563}"/>
                </a:ext>
              </a:extLst>
            </xdr:cNvPr>
            <xdr:cNvSpPr txBox="1"/>
          </xdr:nvSpPr>
          <xdr:spPr>
            <a:xfrm>
              <a:off x="1432672" y="10938341"/>
              <a:ext cx="36891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𝑬𝒊𝒏𝒛𝒆𝒍𝒑𝒓𝒆𝒊𝒔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ü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𝑒𝑖𝑛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𝑈𝑙𝑡𝑟𝑎𝑠𝑐h𝑎𝑙𝑙𝑔𝑒𝑟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ä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𝐸𝑢𝑟𝑜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𝑛𝑒𝑡𝑡𝑜</m:t>
                        </m:r>
                      </m:e>
                    </m:d>
                  </m:oMath>
                </m:oMathPara>
              </a14:m>
              <a:endParaRPr lang="de-DE" sz="1100" b="0"/>
            </a:p>
          </xdr:txBody>
        </xdr:sp>
      </mc:Choice>
      <mc:Fallback xmlns="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0D910599-F3E7-4166-8174-249F919DC563}"/>
                </a:ext>
              </a:extLst>
            </xdr:cNvPr>
            <xdr:cNvSpPr txBox="1"/>
          </xdr:nvSpPr>
          <xdr:spPr>
            <a:xfrm>
              <a:off x="1432672" y="10938341"/>
              <a:ext cx="36891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𝑃=</a:t>
              </a:r>
              <a:r>
                <a:rPr lang="de-DE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𝑬𝒊𝒏𝒛𝒆𝒍𝒑𝒓𝒆𝒊𝒔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𝑓ü𝑟 𝑒𝑖𝑛 𝑈𝑙𝑡𝑟𝑎𝑠𝑐ℎ𝑎𝑙𝑙𝑔𝑒𝑟ä𝑡 𝑖𝑛 𝐸𝑢𝑟𝑜 (𝑛𝑒𝑡𝑡𝑜)</a:t>
              </a:r>
              <a:endParaRPr lang="de-DE" sz="1100" b="0"/>
            </a:p>
          </xdr:txBody>
        </xdr:sp>
      </mc:Fallback>
    </mc:AlternateContent>
    <xdr:clientData/>
  </xdr:oneCellAnchor>
  <xdr:oneCellAnchor>
    <xdr:from>
      <xdr:col>1</xdr:col>
      <xdr:colOff>609600</xdr:colOff>
      <xdr:row>51</xdr:row>
      <xdr:rowOff>23812</xdr:rowOff>
    </xdr:from>
    <xdr:ext cx="40929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B0F8AA50-ADAD-4A97-B9E1-BD9A4A548C4A}"/>
                </a:ext>
              </a:extLst>
            </xdr:cNvPr>
            <xdr:cNvSpPr txBox="1"/>
          </xdr:nvSpPr>
          <xdr:spPr>
            <a:xfrm>
              <a:off x="1371600" y="13701712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𝐺𝑒𝑠𝑎𝑚𝑡𝑠𝑢𝑚𝑚𝑒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𝑑𝑒𝑟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𝑡𝑎𝑡𝑠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𝑐h𝑙𝑖𝑐h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𝑒𝑟𝑟𝑒𝑖𝑐h𝑡𝑒𝑛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𝐿𝑒𝑖𝑠𝑡𝑢𝑛𝑔𝑠𝑝𝑢𝑛𝑘𝑡𝑒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B0F8AA50-ADAD-4A97-B9E1-BD9A4A548C4A}"/>
                </a:ext>
              </a:extLst>
            </xdr:cNvPr>
            <xdr:cNvSpPr txBox="1"/>
          </xdr:nvSpPr>
          <xdr:spPr>
            <a:xfrm>
              <a:off x="1371600" y="13701712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𝐿=𝐺𝑒𝑠𝑎𝑚𝑡𝑠𝑢𝑚𝑚𝑒 𝑑𝑒𝑟 𝑡𝑎𝑡𝑠ä𝑐ℎ𝑙𝑖𝑐ℎ 𝑒𝑟𝑟𝑒𝑖𝑐ℎ𝑡𝑒𝑛 𝐿𝑒𝑖𝑠𝑡𝑢𝑛𝑔𝑠𝑝𝑢𝑛𝑘𝑡𝑒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3</xdr:col>
      <xdr:colOff>69476</xdr:colOff>
      <xdr:row>10</xdr:row>
      <xdr:rowOff>271182</xdr:rowOff>
    </xdr:from>
    <xdr:ext cx="5197289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990165C2-97BF-4FD5-A791-5B6D11AE80ED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𝑆𝑡𝑎𝑛𝑑𝑏𝑦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990165C2-97BF-4FD5-A791-5B6D11AE80ED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𝑆𝑡𝑎𝑛𝑑𝑏𝑦)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3</xdr:col>
      <xdr:colOff>69476</xdr:colOff>
      <xdr:row>11</xdr:row>
      <xdr:rowOff>271182</xdr:rowOff>
    </xdr:from>
    <xdr:ext cx="3830171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B535EA83-F759-4DB9-98D9-CD9D1D8089A6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𝑆𝑐𝑎𝑛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B535EA83-F759-4DB9-98D9-CD9D1D8089A6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𝑆𝑐𝑎𝑛)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="85" zoomScaleNormal="85" workbookViewId="0">
      <selection activeCell="C60" sqref="C60"/>
    </sheetView>
  </sheetViews>
  <sheetFormatPr baseColWidth="10" defaultColWidth="11.42578125" defaultRowHeight="15" x14ac:dyDescent="0.25"/>
  <cols>
    <col min="2" max="2" width="9.85546875" customWidth="1"/>
    <col min="3" max="3" width="61.7109375" style="3" bestFit="1" customWidth="1"/>
    <col min="4" max="4" width="92.42578125" customWidth="1"/>
    <col min="5" max="5" width="11.42578125" style="4" customWidth="1"/>
    <col min="6" max="6" width="12.140625" style="4" bestFit="1" customWidth="1"/>
    <col min="7" max="7" width="20.7109375" style="4" bestFit="1" customWidth="1"/>
    <col min="8" max="8" width="33.42578125" style="4" customWidth="1"/>
    <col min="9" max="9" width="42.42578125" bestFit="1" customWidth="1"/>
    <col min="10" max="10" width="56.140625" customWidth="1"/>
  </cols>
  <sheetData>
    <row r="1" spans="1:10" ht="26.25" x14ac:dyDescent="0.4">
      <c r="A1" s="10" t="s">
        <v>0</v>
      </c>
      <c r="D1" s="49" t="s">
        <v>65</v>
      </c>
      <c r="G1" s="8">
        <f>IF(COUNTBLANK(G4:G12)&gt;0,1,0)</f>
        <v>1</v>
      </c>
      <c r="H1" s="8"/>
      <c r="I1" s="8">
        <f>IF(COUNTBLANK(I4:I12)&gt;0,1,0)</f>
        <v>1</v>
      </c>
    </row>
    <row r="2" spans="1:10" ht="15.75" thickBot="1" x14ac:dyDescent="0.3">
      <c r="G2" s="9" t="str">
        <f>IF(COUNTBLANK(G11:G12)&gt;0,"Fehlende Angaben","Alles ausgefüllt")</f>
        <v>Fehlende Angaben</v>
      </c>
      <c r="H2" s="28"/>
      <c r="I2" s="9" t="str">
        <f>IF(COUNTBLANK(I11:I12)&gt;0,"Fehlende Angaben","Alles ausgefüllt")</f>
        <v>Fehlende Angaben</v>
      </c>
    </row>
    <row r="3" spans="1:10" s="1" customFormat="1" ht="63.75" thickBot="1" x14ac:dyDescent="0.3">
      <c r="A3" s="11" t="s">
        <v>1</v>
      </c>
      <c r="B3" s="43" t="s">
        <v>2</v>
      </c>
      <c r="C3" s="44" t="s">
        <v>3</v>
      </c>
      <c r="D3" s="45" t="s">
        <v>4</v>
      </c>
      <c r="E3" s="22" t="s">
        <v>5</v>
      </c>
      <c r="F3" s="23" t="s">
        <v>23</v>
      </c>
      <c r="G3" s="22" t="s">
        <v>6</v>
      </c>
      <c r="H3" s="23" t="s">
        <v>19</v>
      </c>
      <c r="I3" s="23" t="s">
        <v>7</v>
      </c>
      <c r="J3" s="7"/>
    </row>
    <row r="4" spans="1:10" ht="30.75" thickBot="1" x14ac:dyDescent="0.3">
      <c r="A4" s="43" t="s">
        <v>8</v>
      </c>
      <c r="B4" s="46" t="s">
        <v>57</v>
      </c>
      <c r="C4" s="39" t="s">
        <v>28</v>
      </c>
      <c r="D4" s="39" t="s">
        <v>35</v>
      </c>
      <c r="E4" s="14" t="s">
        <v>18</v>
      </c>
      <c r="F4" s="14">
        <v>7.5</v>
      </c>
      <c r="G4" s="14"/>
      <c r="H4" s="25"/>
      <c r="I4" s="15"/>
    </row>
    <row r="5" spans="1:10" ht="60.75" thickBot="1" x14ac:dyDescent="0.3">
      <c r="A5" s="43" t="s">
        <v>9</v>
      </c>
      <c r="B5" s="37" t="s">
        <v>58</v>
      </c>
      <c r="C5" s="39" t="s">
        <v>29</v>
      </c>
      <c r="D5" s="12" t="s">
        <v>37</v>
      </c>
      <c r="E5" s="40" t="s">
        <v>31</v>
      </c>
      <c r="F5" s="40">
        <v>15</v>
      </c>
      <c r="G5" s="40"/>
      <c r="H5" s="41"/>
      <c r="I5" s="42"/>
    </row>
    <row r="6" spans="1:10" ht="90.75" thickBot="1" x14ac:dyDescent="0.3">
      <c r="A6" s="43" t="s">
        <v>10</v>
      </c>
      <c r="B6" s="37" t="s">
        <v>59</v>
      </c>
      <c r="C6" s="39" t="s">
        <v>30</v>
      </c>
      <c r="D6" s="12" t="s">
        <v>36</v>
      </c>
      <c r="E6" s="40" t="s">
        <v>31</v>
      </c>
      <c r="F6" s="47">
        <v>10</v>
      </c>
      <c r="G6" s="40"/>
      <c r="H6" s="41"/>
      <c r="I6" s="42"/>
    </row>
    <row r="7" spans="1:10" ht="32.25" thickBot="1" x14ac:dyDescent="0.3">
      <c r="A7" s="43" t="s">
        <v>11</v>
      </c>
      <c r="B7" s="37" t="s">
        <v>60</v>
      </c>
      <c r="C7" s="38" t="s">
        <v>26</v>
      </c>
      <c r="D7" s="39" t="s">
        <v>38</v>
      </c>
      <c r="E7" s="40" t="s">
        <v>18</v>
      </c>
      <c r="F7" s="40">
        <v>5</v>
      </c>
      <c r="G7" s="40"/>
      <c r="H7" s="41"/>
      <c r="I7" s="42"/>
    </row>
    <row r="8" spans="1:10" ht="86.45" customHeight="1" thickBot="1" x14ac:dyDescent="0.3">
      <c r="A8" s="43" t="s">
        <v>12</v>
      </c>
      <c r="B8" s="16" t="s">
        <v>61</v>
      </c>
      <c r="C8" s="12" t="s">
        <v>27</v>
      </c>
      <c r="D8" s="12" t="s">
        <v>40</v>
      </c>
      <c r="E8" s="13" t="s">
        <v>18</v>
      </c>
      <c r="F8" s="13">
        <v>7.5</v>
      </c>
      <c r="G8" s="13"/>
      <c r="H8" s="26"/>
      <c r="I8" s="17"/>
    </row>
    <row r="9" spans="1:10" ht="76.5" customHeight="1" thickBot="1" x14ac:dyDescent="0.3">
      <c r="A9" s="43" t="s">
        <v>13</v>
      </c>
      <c r="B9" s="16" t="s">
        <v>62</v>
      </c>
      <c r="C9" s="12" t="s">
        <v>27</v>
      </c>
      <c r="D9" s="12" t="s">
        <v>34</v>
      </c>
      <c r="E9" s="13" t="s">
        <v>18</v>
      </c>
      <c r="F9" s="13">
        <v>10</v>
      </c>
      <c r="G9" s="13"/>
      <c r="H9" s="26"/>
      <c r="I9" s="17"/>
    </row>
    <row r="10" spans="1:10" ht="90.75" thickBot="1" x14ac:dyDescent="0.3">
      <c r="A10" s="43" t="s">
        <v>32</v>
      </c>
      <c r="B10" s="16" t="s">
        <v>63</v>
      </c>
      <c r="C10" s="12" t="s">
        <v>27</v>
      </c>
      <c r="D10" s="12" t="s">
        <v>39</v>
      </c>
      <c r="E10" s="13" t="s">
        <v>17</v>
      </c>
      <c r="F10" s="13">
        <v>10</v>
      </c>
      <c r="G10" s="13"/>
      <c r="H10" s="26"/>
      <c r="I10" s="17"/>
    </row>
    <row r="11" spans="1:10" ht="75.75" thickBot="1" x14ac:dyDescent="0.3">
      <c r="A11" s="43" t="s">
        <v>33</v>
      </c>
      <c r="B11" s="16" t="s">
        <v>16</v>
      </c>
      <c r="C11" s="12" t="s">
        <v>67</v>
      </c>
      <c r="D11" s="12" t="s">
        <v>64</v>
      </c>
      <c r="E11" s="13" t="s">
        <v>15</v>
      </c>
      <c r="F11" s="13">
        <v>10</v>
      </c>
      <c r="G11" s="13"/>
      <c r="H11" s="26"/>
      <c r="I11" s="17"/>
    </row>
    <row r="12" spans="1:10" ht="75.75" thickBot="1" x14ac:dyDescent="0.3">
      <c r="A12" s="43" t="s">
        <v>14</v>
      </c>
      <c r="B12" s="18" t="s">
        <v>16</v>
      </c>
      <c r="C12" s="19" t="s">
        <v>66</v>
      </c>
      <c r="D12" s="19" t="s">
        <v>64</v>
      </c>
      <c r="E12" s="20" t="s">
        <v>15</v>
      </c>
      <c r="F12" s="20">
        <v>10</v>
      </c>
      <c r="G12" s="20"/>
      <c r="H12" s="27"/>
      <c r="I12" s="21"/>
    </row>
    <row r="13" spans="1:10" ht="15" customHeight="1" thickBot="1" x14ac:dyDescent="0.3">
      <c r="A13" s="4"/>
      <c r="B13" s="6"/>
      <c r="C13" s="5"/>
      <c r="D13" s="5"/>
      <c r="E13" s="30" t="s">
        <v>21</v>
      </c>
      <c r="F13" s="50">
        <f>SUM(F3:F12)</f>
        <v>85</v>
      </c>
      <c r="G13" s="51" t="s">
        <v>24</v>
      </c>
      <c r="H13" s="48">
        <f>SUM(H4:H12)</f>
        <v>0</v>
      </c>
      <c r="I13" s="2"/>
    </row>
    <row r="14" spans="1:10" x14ac:dyDescent="0.25">
      <c r="A14" s="4"/>
      <c r="B14" s="6"/>
      <c r="C14" s="5"/>
      <c r="D14" s="5"/>
      <c r="E14" s="29"/>
      <c r="F14" s="29"/>
      <c r="G14" s="29"/>
      <c r="H14" s="24"/>
      <c r="I14" s="2"/>
    </row>
    <row r="15" spans="1:10" hidden="1" x14ac:dyDescent="0.25"/>
    <row r="16" spans="1:10" hidden="1" x14ac:dyDescent="0.25">
      <c r="C16" s="3" t="s">
        <v>41</v>
      </c>
    </row>
    <row r="17" spans="3:3" hidden="1" x14ac:dyDescent="0.25">
      <c r="C17" s="3" t="s">
        <v>42</v>
      </c>
    </row>
    <row r="18" spans="3:3" hidden="1" x14ac:dyDescent="0.25"/>
    <row r="19" spans="3:3" hidden="1" x14ac:dyDescent="0.25">
      <c r="C19" s="3" t="s">
        <v>20</v>
      </c>
    </row>
    <row r="20" spans="3:3" hidden="1" x14ac:dyDescent="0.25">
      <c r="C20" s="3" t="s">
        <v>43</v>
      </c>
    </row>
    <row r="21" spans="3:3" hidden="1" x14ac:dyDescent="0.25">
      <c r="C21" s="3" t="s">
        <v>44</v>
      </c>
    </row>
    <row r="22" spans="3:3" hidden="1" x14ac:dyDescent="0.25">
      <c r="C22" s="3" t="s">
        <v>45</v>
      </c>
    </row>
    <row r="23" spans="3:3" hidden="1" x14ac:dyDescent="0.25"/>
    <row r="24" spans="3:3" hidden="1" x14ac:dyDescent="0.25">
      <c r="C24" s="3" t="s">
        <v>46</v>
      </c>
    </row>
    <row r="25" spans="3:3" hidden="1" x14ac:dyDescent="0.25">
      <c r="C25" s="3" t="s">
        <v>47</v>
      </c>
    </row>
    <row r="26" spans="3:3" hidden="1" x14ac:dyDescent="0.25">
      <c r="C26" s="3" t="s">
        <v>48</v>
      </c>
    </row>
    <row r="27" spans="3:3" hidden="1" x14ac:dyDescent="0.25">
      <c r="C27" s="3" t="s">
        <v>49</v>
      </c>
    </row>
    <row r="28" spans="3:3" hidden="1" x14ac:dyDescent="0.25">
      <c r="C28" s="3" t="s">
        <v>50</v>
      </c>
    </row>
    <row r="29" spans="3:3" hidden="1" x14ac:dyDescent="0.25">
      <c r="C29" s="3" t="s">
        <v>51</v>
      </c>
    </row>
    <row r="30" spans="3:3" hidden="1" x14ac:dyDescent="0.25"/>
    <row r="31" spans="3:3" hidden="1" x14ac:dyDescent="0.25">
      <c r="C31" s="3" t="s">
        <v>52</v>
      </c>
    </row>
    <row r="32" spans="3:3" hidden="1" x14ac:dyDescent="0.25">
      <c r="C32" s="3" t="s">
        <v>42</v>
      </c>
    </row>
    <row r="33" spans="3:9" hidden="1" x14ac:dyDescent="0.25"/>
    <row r="34" spans="3:9" hidden="1" x14ac:dyDescent="0.25">
      <c r="C34" s="3" t="s">
        <v>53</v>
      </c>
    </row>
    <row r="35" spans="3:9" hidden="1" x14ac:dyDescent="0.25">
      <c r="C35" s="3" t="s">
        <v>42</v>
      </c>
    </row>
    <row r="36" spans="3:9" hidden="1" x14ac:dyDescent="0.25"/>
    <row r="37" spans="3:9" hidden="1" x14ac:dyDescent="0.25">
      <c r="C37" s="3" t="s">
        <v>54</v>
      </c>
    </row>
    <row r="38" spans="3:9" hidden="1" x14ac:dyDescent="0.25">
      <c r="C38" s="3" t="s">
        <v>55</v>
      </c>
    </row>
    <row r="39" spans="3:9" hidden="1" x14ac:dyDescent="0.25">
      <c r="C39" s="3" t="s">
        <v>56</v>
      </c>
    </row>
    <row r="40" spans="3:9" hidden="1" x14ac:dyDescent="0.25"/>
    <row r="41" spans="3:9" hidden="1" x14ac:dyDescent="0.25"/>
    <row r="42" spans="3:9" hidden="1" x14ac:dyDescent="0.25"/>
    <row r="43" spans="3:9" hidden="1" x14ac:dyDescent="0.25"/>
    <row r="44" spans="3:9" hidden="1" x14ac:dyDescent="0.25"/>
    <row r="46" spans="3:9" ht="15.75" thickBot="1" x14ac:dyDescent="0.3">
      <c r="E46"/>
      <c r="I46" s="4"/>
    </row>
    <row r="47" spans="3:9" ht="18.75" x14ac:dyDescent="0.25">
      <c r="C47" s="36" t="s">
        <v>22</v>
      </c>
      <c r="D47" s="31"/>
      <c r="E47"/>
      <c r="I47" s="4"/>
    </row>
    <row r="48" spans="3:9" ht="37.5" customHeight="1" x14ac:dyDescent="0.25">
      <c r="C48" s="32"/>
      <c r="D48" s="33"/>
      <c r="E48"/>
      <c r="I48" s="4"/>
    </row>
    <row r="49" spans="3:9" x14ac:dyDescent="0.25">
      <c r="C49" s="32"/>
      <c r="D49" s="33"/>
      <c r="E49"/>
      <c r="I49" s="4"/>
    </row>
    <row r="50" spans="3:9" x14ac:dyDescent="0.25">
      <c r="C50" s="32"/>
      <c r="D50" s="33"/>
      <c r="E50"/>
      <c r="I50" s="4"/>
    </row>
    <row r="51" spans="3:9" x14ac:dyDescent="0.25">
      <c r="C51" s="32"/>
      <c r="D51" s="33"/>
      <c r="E51"/>
      <c r="I51" s="4"/>
    </row>
    <row r="52" spans="3:9" x14ac:dyDescent="0.25">
      <c r="C52" s="32"/>
      <c r="D52" s="33"/>
      <c r="E52"/>
      <c r="I52" s="4"/>
    </row>
    <row r="53" spans="3:9" x14ac:dyDescent="0.25">
      <c r="C53" s="32"/>
      <c r="D53" s="33"/>
      <c r="E53"/>
      <c r="I53" s="4"/>
    </row>
    <row r="54" spans="3:9" x14ac:dyDescent="0.25">
      <c r="C54" s="32" t="s">
        <v>25</v>
      </c>
      <c r="D54" s="33"/>
      <c r="E54"/>
      <c r="I54" s="4"/>
    </row>
    <row r="55" spans="3:9" ht="75.75" thickBot="1" x14ac:dyDescent="0.3">
      <c r="C55" s="34" t="s">
        <v>68</v>
      </c>
      <c r="D55" s="35"/>
      <c r="E55"/>
      <c r="I55" s="4"/>
    </row>
    <row r="56" spans="3:9" x14ac:dyDescent="0.25">
      <c r="C56"/>
      <c r="E56"/>
    </row>
    <row r="57" spans="3:9" x14ac:dyDescent="0.25">
      <c r="C57"/>
      <c r="E57"/>
    </row>
  </sheetData>
  <conditionalFormatting sqref="G1:H2">
    <cfRule type="colorScale" priority="2">
      <colorScale>
        <cfvo type="num" val="0"/>
        <cfvo type="num" val="1"/>
        <color rgb="FF00B050"/>
        <color rgb="FFFF0000"/>
      </colorScale>
    </cfRule>
  </conditionalFormatting>
  <conditionalFormatting sqref="I1:I2">
    <cfRule type="colorScale" priority="1">
      <colorScale>
        <cfvo type="num" val="0"/>
        <cfvo type="num" val="1"/>
        <color rgb="FF00B050"/>
        <color rgb="FFFF0000"/>
      </colorScale>
    </cfRule>
  </conditionalFormatting>
  <dataValidations count="6">
    <dataValidation type="list" allowBlank="1" showInputMessage="1" showErrorMessage="1" sqref="G7" xr:uid="{00000000-0002-0000-0000-000000000000}">
      <formula1>$C$31:$C$32</formula1>
    </dataValidation>
    <dataValidation type="list" allowBlank="1" showInputMessage="1" showErrorMessage="1" sqref="G8 G4" xr:uid="{00000000-0002-0000-0000-000001000000}">
      <formula1>$C$16:$C$17</formula1>
    </dataValidation>
    <dataValidation type="list" allowBlank="1" showInputMessage="1" showErrorMessage="1" sqref="G9" xr:uid="{00000000-0002-0000-0000-000002000000}">
      <formula1>$C$34:$C$35</formula1>
    </dataValidation>
    <dataValidation type="list" allowBlank="1" showInputMessage="1" showErrorMessage="1" sqref="G10" xr:uid="{00000000-0002-0000-0000-000003000000}">
      <formula1>$C$37:$C$39</formula1>
    </dataValidation>
    <dataValidation type="list" allowBlank="1" showInputMessage="1" showErrorMessage="1" sqref="G5" xr:uid="{73D4B50B-57C4-44DE-B8BC-C161FFD374BA}">
      <formula1>$C$19:$C$22</formula1>
    </dataValidation>
    <dataValidation type="list" allowBlank="1" showInputMessage="1" showErrorMessage="1" sqref="G6" xr:uid="{CC2B3D6F-478E-4950-B6B1-1D013B255552}">
      <formula1>$C$24:$C$29</formula1>
    </dataValidation>
  </dataValidations>
  <pageMargins left="0.7" right="0.7" top="0.78740157499999996" bottom="0.78740157499999996" header="0.3" footer="0.3"/>
  <pageSetup paperSize="8" scale="5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Basilico, Angelo</dc:creator>
  <cp:lastModifiedBy>Man, Tin Lap</cp:lastModifiedBy>
  <cp:lastPrinted>2024-08-26T17:21:53Z</cp:lastPrinted>
  <dcterms:created xsi:type="dcterms:W3CDTF">2022-08-08T06:48:55Z</dcterms:created>
  <dcterms:modified xsi:type="dcterms:W3CDTF">2025-10-21T15:29:18Z</dcterms:modified>
</cp:coreProperties>
</file>